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1C0F6955-93A4-43A1-BC51-7384B52F1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45" i="1"/>
  <c r="C60" i="1"/>
  <c r="K60" i="1"/>
  <c r="J60" i="1"/>
  <c r="I60" i="1"/>
  <c r="H60" i="1"/>
  <c r="G60" i="1"/>
  <c r="F60" i="1"/>
  <c r="E60" i="1"/>
  <c r="K45" i="1"/>
  <c r="J45" i="1"/>
  <c r="I45" i="1"/>
  <c r="H45" i="1"/>
  <c r="G45" i="1"/>
  <c r="F45" i="1"/>
  <c r="E45" i="1"/>
  <c r="K24" i="1"/>
  <c r="J24" i="1"/>
  <c r="I24" i="1"/>
  <c r="H24" i="1"/>
  <c r="G24" i="1"/>
  <c r="F24" i="1"/>
  <c r="E24" i="1"/>
  <c r="E61" i="1" l="1"/>
  <c r="F61" i="1"/>
  <c r="G61" i="1"/>
  <c r="H61" i="1"/>
  <c r="I61" i="1"/>
  <c r="J61" i="1"/>
  <c r="K61" i="1"/>
  <c r="G62" i="1" l="1"/>
</calcChain>
</file>

<file path=xl/sharedStrings.xml><?xml version="1.0" encoding="utf-8"?>
<sst xmlns="http://schemas.openxmlformats.org/spreadsheetml/2006/main" count="130" uniqueCount="81">
  <si>
    <t>Lp.</t>
  </si>
  <si>
    <t>Przedmiot</t>
  </si>
  <si>
    <t>ECTS</t>
  </si>
  <si>
    <t>Forma zaliczenia</t>
  </si>
  <si>
    <t>Godz. ogółem</t>
  </si>
  <si>
    <t>Wykłady</t>
  </si>
  <si>
    <t>Ćw. audytoryjne</t>
  </si>
  <si>
    <t>Ćw. laboratoryjne</t>
  </si>
  <si>
    <t>Ćw. terenowe</t>
  </si>
  <si>
    <t>Wykłady tygodniowo</t>
  </si>
  <si>
    <t>Ćwiczenia tygodniowo</t>
  </si>
  <si>
    <t>1.</t>
  </si>
  <si>
    <t>Analizy w projektowaniu urbanistycznym</t>
  </si>
  <si>
    <t>z</t>
  </si>
  <si>
    <t>2.</t>
  </si>
  <si>
    <t>3.</t>
  </si>
  <si>
    <t>4.</t>
  </si>
  <si>
    <t>5.</t>
  </si>
  <si>
    <t>e</t>
  </si>
  <si>
    <t>6.</t>
  </si>
  <si>
    <t>7.</t>
  </si>
  <si>
    <t>8.</t>
  </si>
  <si>
    <t>9.</t>
  </si>
  <si>
    <t>10.</t>
  </si>
  <si>
    <t>Funkcjonowanie środowiska przyrodniczego miasta</t>
  </si>
  <si>
    <t>Seminarium dyplomowe 1</t>
  </si>
  <si>
    <t>11.</t>
  </si>
  <si>
    <t>Seminarium dyplomowe 2</t>
  </si>
  <si>
    <t>Studio projektowe</t>
  </si>
  <si>
    <t>x</t>
  </si>
  <si>
    <t>ogółem:</t>
  </si>
  <si>
    <t>suma godzin ćwiczeniowych:</t>
  </si>
  <si>
    <t>% udział poszczególnych typów ćwiczeń do ogółu ćwiczeń:</t>
  </si>
  <si>
    <t>Ochrona i waloryzacja szaty roślinnej w założeniach historycznych</t>
  </si>
  <si>
    <t>Rewitalizacja krajobrazu i obszarów zdegradowanych</t>
  </si>
  <si>
    <t>Ogród zabytkowy we współczesnych strukturach urbanistycznych</t>
  </si>
  <si>
    <t>Park miejski – funkcja, forma, relacja z krajobrazem</t>
  </si>
  <si>
    <t>Rodzima roślinność w krajobrazie, parku, ogrodzie</t>
  </si>
  <si>
    <t xml:space="preserve">Praca magisterska i egzamin dyplomowy  </t>
  </si>
  <si>
    <t>Kształtowanie terenów rekreacyjnych</t>
  </si>
  <si>
    <t>SEMESTR I</t>
  </si>
  <si>
    <t>SEMESTR II</t>
  </si>
  <si>
    <t>SEMESTR III</t>
  </si>
  <si>
    <t>∑</t>
  </si>
  <si>
    <t>Przedmiot do wyboru 1</t>
  </si>
  <si>
    <t>Przedmiot do wyboru 2</t>
  </si>
  <si>
    <t>Przedmiot do wyboru 3</t>
  </si>
  <si>
    <t>Przedmiot do wyboru 4</t>
  </si>
  <si>
    <t>Przedmiot do wyboru 5</t>
  </si>
  <si>
    <t>Przedmiot do wyboru 6</t>
  </si>
  <si>
    <t>Przedmiot do wyboru 7</t>
  </si>
  <si>
    <t>Opracowanie dokumentacji projektowej</t>
  </si>
  <si>
    <t>Projektowanie architektoniczne i urbanistyczne 1</t>
  </si>
  <si>
    <t>Planowanie przestrzenne 1</t>
  </si>
  <si>
    <t>Historia urbanistyki  (p. hum.-społ.)</t>
  </si>
  <si>
    <t>Teoria urbanistyki – miasta przyszłości (hum.- społ)</t>
  </si>
  <si>
    <t xml:space="preserve">GIS Systemy Informacji Przestrzennej </t>
  </si>
  <si>
    <t xml:space="preserve">Roślinność dla terenów zurbanizowanych </t>
  </si>
  <si>
    <t xml:space="preserve">Projektowanie architektoniczne i urbanistyczne 2 </t>
  </si>
  <si>
    <t>Planowanie przestrzenne 2</t>
  </si>
  <si>
    <t>Ekologia miasta</t>
  </si>
  <si>
    <t>Prawo w projektowaniu urbanistycznym</t>
  </si>
  <si>
    <t>Drzewa w mieście</t>
  </si>
  <si>
    <t>Błękitno-zielona urbanistyka</t>
  </si>
  <si>
    <t>Gospodarowanie wodą w mieście</t>
  </si>
  <si>
    <t>Innowacyjne rozwiaznia proekologiczne w zielonej urbanistyce</t>
  </si>
  <si>
    <t>Rola i funkcje zieleni miejskiej</t>
  </si>
  <si>
    <t xml:space="preserve">Specjalistyczny język obcy </t>
  </si>
  <si>
    <t>Instrumenty finansowe na potrzeby zielonej urbanistyki</t>
  </si>
  <si>
    <t>Ogrodnictwo miejskie</t>
  </si>
  <si>
    <t>Parki i lasy kieszonkowe</t>
  </si>
  <si>
    <t>Adaptacja miast do zmian klimatycznych</t>
  </si>
  <si>
    <t xml:space="preserve">Ogrody tymczasowe  </t>
  </si>
  <si>
    <t>Cyfryzacja i technologiczne rozwiazania projektowe</t>
  </si>
  <si>
    <t xml:space="preserve">Negocjacje i komunikacja interpersonalna (hum.- społ.) </t>
  </si>
  <si>
    <t>Wzornictwo w przestrzeni publicznej</t>
  </si>
  <si>
    <t>Modelowanie i makietowanie</t>
  </si>
  <si>
    <t>Przestrzeń publiczna i partycypacja społeczna (hum.- społ.)</t>
  </si>
  <si>
    <t>Elementy zielonej infrastruktury</t>
  </si>
  <si>
    <t>Przedmiot do wyboru 8</t>
  </si>
  <si>
    <r>
      <rPr>
        <b/>
        <sz val="11"/>
        <color theme="1"/>
        <rFont val="Times New Roman"/>
        <family val="1"/>
        <charset val="238"/>
      </rPr>
      <t xml:space="preserve">WYDZIAŁ OGRODNICTWA I ARCHITEKTURY KRAJOBRAZU
Kierunek ZIELONA URBANISTYKA, studia stacjonarne drugiego stopnia </t>
    </r>
    <r>
      <rPr>
        <sz val="11"/>
        <color theme="1"/>
        <rFont val="Times New Roman"/>
        <family val="1"/>
        <charset val="238"/>
      </rPr>
      <t xml:space="preserve">
Plan studiów dla naboru 2025/2026 zgodny z </t>
    </r>
    <r>
      <rPr>
        <sz val="11"/>
        <rFont val="Times New Roman"/>
        <family val="1"/>
        <charset val="238"/>
      </rPr>
      <t>uchwałą nr 64/2024-2025 Senatu UP w Lublinie  z dnia 27 czerwca 2025 r. zał. nr 4</t>
    </r>
    <r>
      <rPr>
        <sz val="11"/>
        <color theme="1"/>
        <rFont val="Times New Roman"/>
        <family val="1"/>
        <charset val="238"/>
      </rPr>
      <t xml:space="preserve">
Obowiązuje w sem. I-III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</si>
</sst>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1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7" xfId="0" applyFont="1" applyBorder="1"/>
    <xf numFmtId="0" fontId="1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4" borderId="4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wrapText="1"/>
    </xf>
    <xf numFmtId="0" fontId="1" fillId="4" borderId="5" xfId="0" applyFont="1" applyFill="1" applyBorder="1"/>
    <xf numFmtId="0" fontId="5" fillId="4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textRotation="90"/>
    </xf>
    <xf numFmtId="0" fontId="2" fillId="2" borderId="6" xfId="0" applyFont="1" applyFill="1" applyBorder="1" applyAlignment="1">
      <alignment horizontal="right"/>
    </xf>
    <xf numFmtId="10" fontId="1" fillId="0" borderId="5" xfId="1" applyNumberFormat="1" applyFont="1" applyBorder="1" applyAlignment="1">
      <alignment horizontal="center"/>
    </xf>
    <xf numFmtId="10" fontId="1" fillId="0" borderId="0" xfId="0" applyNumberFormat="1" applyFont="1"/>
    <xf numFmtId="0" fontId="3" fillId="4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1" fillId="4" borderId="0" xfId="0" applyFont="1" applyFill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tabSelected="1" zoomScaleNormal="100" workbookViewId="0">
      <selection sqref="A1:K4"/>
    </sheetView>
  </sheetViews>
  <sheetFormatPr defaultColWidth="8.85546875" defaultRowHeight="15" x14ac:dyDescent="0.25"/>
  <cols>
    <col min="1" max="1" width="4" style="1" customWidth="1"/>
    <col min="2" max="2" width="53.7109375" style="1" customWidth="1"/>
    <col min="3" max="3" width="5.5703125" style="18" customWidth="1"/>
    <col min="4" max="4" width="9.140625" style="18"/>
    <col min="5" max="5" width="7.5703125" style="18" customWidth="1"/>
    <col min="6" max="6" width="8.7109375" style="18" customWidth="1"/>
    <col min="7" max="7" width="12" style="18" customWidth="1"/>
    <col min="8" max="8" width="12.85546875" style="18" customWidth="1"/>
    <col min="9" max="9" width="9.42578125" style="18" customWidth="1"/>
    <col min="10" max="10" width="11.28515625" style="18" customWidth="1"/>
    <col min="11" max="11" width="11.42578125" style="18" customWidth="1"/>
    <col min="12" max="16384" width="8.85546875" style="1"/>
  </cols>
  <sheetData>
    <row r="1" spans="1:11" ht="14.25" customHeight="1" x14ac:dyDescent="0.25">
      <c r="A1" s="47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67.900000000000006" customHeight="1" thickBot="1" x14ac:dyDescent="0.3">
      <c r="A5" s="2" t="s">
        <v>0</v>
      </c>
      <c r="B5" s="3" t="s">
        <v>1</v>
      </c>
      <c r="C5" s="39" t="s">
        <v>2</v>
      </c>
      <c r="D5" s="5" t="s">
        <v>3</v>
      </c>
      <c r="E5" s="6" t="s">
        <v>4</v>
      </c>
      <c r="F5" s="4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7" t="s">
        <v>10</v>
      </c>
    </row>
    <row r="6" spans="1:11" ht="15.95" customHeight="1" x14ac:dyDescent="0.25">
      <c r="A6" s="8"/>
      <c r="B6" s="19" t="s">
        <v>40</v>
      </c>
      <c r="C6" s="9"/>
      <c r="D6" s="9"/>
      <c r="E6" s="9"/>
      <c r="F6" s="9"/>
      <c r="G6" s="9"/>
      <c r="H6" s="9"/>
      <c r="I6" s="9"/>
      <c r="J6" s="9"/>
      <c r="K6" s="9"/>
    </row>
    <row r="7" spans="1:11" ht="15.95" customHeight="1" x14ac:dyDescent="0.25">
      <c r="A7" s="8" t="s">
        <v>11</v>
      </c>
      <c r="B7" s="31" t="s">
        <v>12</v>
      </c>
      <c r="C7" s="27">
        <v>3</v>
      </c>
      <c r="D7" s="27" t="s">
        <v>13</v>
      </c>
      <c r="E7" s="27">
        <v>30</v>
      </c>
      <c r="F7" s="27">
        <v>15</v>
      </c>
      <c r="G7" s="27">
        <v>5</v>
      </c>
      <c r="H7" s="27">
        <v>10</v>
      </c>
      <c r="I7" s="27">
        <v>0</v>
      </c>
      <c r="J7" s="27">
        <v>1</v>
      </c>
      <c r="K7" s="27">
        <v>1</v>
      </c>
    </row>
    <row r="8" spans="1:11" ht="15.95" customHeight="1" x14ac:dyDescent="0.25">
      <c r="A8" s="10" t="s">
        <v>14</v>
      </c>
      <c r="B8" s="32" t="s">
        <v>24</v>
      </c>
      <c r="C8" s="29">
        <v>3</v>
      </c>
      <c r="D8" s="25" t="s">
        <v>18</v>
      </c>
      <c r="E8" s="25">
        <v>30</v>
      </c>
      <c r="F8" s="25">
        <v>15</v>
      </c>
      <c r="G8" s="25">
        <v>0</v>
      </c>
      <c r="H8" s="25">
        <v>15</v>
      </c>
      <c r="I8" s="25">
        <v>0</v>
      </c>
      <c r="J8" s="25">
        <v>1</v>
      </c>
      <c r="K8" s="25">
        <v>1</v>
      </c>
    </row>
    <row r="9" spans="1:11" ht="15.95" customHeight="1" x14ac:dyDescent="0.25">
      <c r="A9" s="10" t="s">
        <v>15</v>
      </c>
      <c r="B9" s="32" t="s">
        <v>52</v>
      </c>
      <c r="C9" s="46">
        <v>4</v>
      </c>
      <c r="D9" s="12" t="s">
        <v>13</v>
      </c>
      <c r="E9" s="12">
        <v>45</v>
      </c>
      <c r="F9" s="12">
        <v>15</v>
      </c>
      <c r="G9" s="12">
        <v>5</v>
      </c>
      <c r="H9" s="12">
        <v>20</v>
      </c>
      <c r="I9" s="12">
        <v>5</v>
      </c>
      <c r="J9" s="12">
        <v>1</v>
      </c>
      <c r="K9" s="12">
        <v>2</v>
      </c>
    </row>
    <row r="10" spans="1:11" x14ac:dyDescent="0.25">
      <c r="A10" s="10" t="s">
        <v>16</v>
      </c>
      <c r="B10" s="32" t="s">
        <v>53</v>
      </c>
      <c r="C10" s="46">
        <v>3</v>
      </c>
      <c r="D10" s="12" t="s">
        <v>13</v>
      </c>
      <c r="E10" s="12">
        <v>30</v>
      </c>
      <c r="F10" s="12">
        <v>15</v>
      </c>
      <c r="G10" s="12">
        <v>0</v>
      </c>
      <c r="H10" s="12">
        <v>10</v>
      </c>
      <c r="I10" s="12">
        <v>5</v>
      </c>
      <c r="J10" s="12">
        <v>1</v>
      </c>
      <c r="K10" s="12">
        <v>1</v>
      </c>
    </row>
    <row r="11" spans="1:11" x14ac:dyDescent="0.25">
      <c r="A11" s="10" t="s">
        <v>17</v>
      </c>
      <c r="B11" s="32" t="s">
        <v>54</v>
      </c>
      <c r="C11" s="29">
        <v>2</v>
      </c>
      <c r="D11" s="25" t="s">
        <v>13</v>
      </c>
      <c r="E11" s="25">
        <v>30</v>
      </c>
      <c r="F11" s="25">
        <v>15</v>
      </c>
      <c r="G11" s="25">
        <v>0</v>
      </c>
      <c r="H11" s="25">
        <v>15</v>
      </c>
      <c r="I11" s="25">
        <v>0</v>
      </c>
      <c r="J11" s="25">
        <v>1</v>
      </c>
      <c r="K11" s="25">
        <v>1</v>
      </c>
    </row>
    <row r="12" spans="1:11" ht="15.95" customHeight="1" x14ac:dyDescent="0.25">
      <c r="A12" s="10" t="s">
        <v>19</v>
      </c>
      <c r="B12" s="33" t="s">
        <v>56</v>
      </c>
      <c r="C12" s="29">
        <v>4</v>
      </c>
      <c r="D12" s="25" t="s">
        <v>18</v>
      </c>
      <c r="E12" s="25">
        <v>45</v>
      </c>
      <c r="F12" s="25">
        <v>15</v>
      </c>
      <c r="G12" s="25">
        <v>10</v>
      </c>
      <c r="H12" s="25">
        <v>15</v>
      </c>
      <c r="I12" s="25">
        <v>5</v>
      </c>
      <c r="J12" s="25">
        <v>1</v>
      </c>
      <c r="K12" s="25">
        <v>2</v>
      </c>
    </row>
    <row r="13" spans="1:11" ht="15.95" customHeight="1" x14ac:dyDescent="0.25">
      <c r="A13" s="10" t="s">
        <v>20</v>
      </c>
      <c r="B13" s="32" t="s">
        <v>67</v>
      </c>
      <c r="C13" s="25">
        <v>2</v>
      </c>
      <c r="D13" s="25" t="s">
        <v>13</v>
      </c>
      <c r="E13" s="25">
        <v>30</v>
      </c>
      <c r="F13" s="25">
        <v>0</v>
      </c>
      <c r="G13" s="25">
        <v>0</v>
      </c>
      <c r="H13" s="25">
        <v>30</v>
      </c>
      <c r="I13" s="25">
        <v>0</v>
      </c>
      <c r="J13" s="25">
        <v>0</v>
      </c>
      <c r="K13" s="25">
        <v>2</v>
      </c>
    </row>
    <row r="14" spans="1:11" ht="15.95" customHeight="1" x14ac:dyDescent="0.25">
      <c r="A14" s="10" t="s">
        <v>21</v>
      </c>
      <c r="B14" s="43" t="s">
        <v>44</v>
      </c>
      <c r="C14" s="23">
        <v>3</v>
      </c>
      <c r="D14" s="23" t="s">
        <v>13</v>
      </c>
      <c r="E14" s="23">
        <v>30</v>
      </c>
      <c r="F14" s="23">
        <v>15</v>
      </c>
      <c r="G14" s="23">
        <v>5</v>
      </c>
      <c r="H14" s="23">
        <v>5</v>
      </c>
      <c r="I14" s="23">
        <v>5</v>
      </c>
      <c r="J14" s="23">
        <v>1</v>
      </c>
      <c r="K14" s="23">
        <v>1</v>
      </c>
    </row>
    <row r="15" spans="1:11" ht="15.95" customHeight="1" x14ac:dyDescent="0.25">
      <c r="A15" s="10"/>
      <c r="B15" s="34" t="s">
        <v>64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95" customHeight="1" x14ac:dyDescent="0.25">
      <c r="A16" s="10"/>
      <c r="B16" s="35" t="s">
        <v>34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95" customHeight="1" x14ac:dyDescent="0.25">
      <c r="A17" s="10"/>
      <c r="B17" s="36" t="s">
        <v>71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95" customHeight="1" x14ac:dyDescent="0.25">
      <c r="A18" s="10" t="s">
        <v>22</v>
      </c>
      <c r="B18" s="43" t="s">
        <v>45</v>
      </c>
      <c r="C18" s="23">
        <v>3</v>
      </c>
      <c r="D18" s="23" t="s">
        <v>13</v>
      </c>
      <c r="E18" s="23">
        <v>30</v>
      </c>
      <c r="F18" s="23">
        <v>15</v>
      </c>
      <c r="G18" s="23">
        <v>5</v>
      </c>
      <c r="H18" s="23">
        <v>5</v>
      </c>
      <c r="I18" s="23">
        <v>5</v>
      </c>
      <c r="J18" s="23">
        <v>1</v>
      </c>
      <c r="K18" s="23">
        <v>1</v>
      </c>
    </row>
    <row r="19" spans="1:11" ht="15.95" customHeight="1" x14ac:dyDescent="0.25">
      <c r="A19" s="10"/>
      <c r="B19" s="34" t="s">
        <v>33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5.95" customHeight="1" x14ac:dyDescent="0.25">
      <c r="A20" s="10"/>
      <c r="B20" s="34" t="s">
        <v>35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5.95" customHeight="1" x14ac:dyDescent="0.25">
      <c r="A21" s="13" t="s">
        <v>23</v>
      </c>
      <c r="B21" s="43" t="s">
        <v>46</v>
      </c>
      <c r="C21" s="28">
        <v>3</v>
      </c>
      <c r="D21" s="23" t="s">
        <v>13</v>
      </c>
      <c r="E21" s="23">
        <v>30</v>
      </c>
      <c r="F21" s="23">
        <v>15</v>
      </c>
      <c r="G21" s="23">
        <v>5</v>
      </c>
      <c r="H21" s="23">
        <v>5</v>
      </c>
      <c r="I21" s="23">
        <v>5</v>
      </c>
      <c r="J21" s="23">
        <v>1</v>
      </c>
      <c r="K21" s="23">
        <v>1</v>
      </c>
    </row>
    <row r="22" spans="1:11" ht="15.95" customHeight="1" x14ac:dyDescent="0.25">
      <c r="A22" s="13"/>
      <c r="B22" s="34" t="s">
        <v>72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5" customHeight="1" x14ac:dyDescent="0.25">
      <c r="A23" s="13"/>
      <c r="B23" s="34" t="s">
        <v>69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6.149999999999999" customHeight="1" x14ac:dyDescent="0.25">
      <c r="A24" s="13"/>
      <c r="B24" s="40" t="s">
        <v>43</v>
      </c>
      <c r="C24" s="22">
        <f>SUM(C7:C23)</f>
        <v>30</v>
      </c>
      <c r="D24" s="22"/>
      <c r="E24" s="22">
        <f>SUM(E6:E22)</f>
        <v>330</v>
      </c>
      <c r="F24" s="22">
        <f>SUM(F7:F23)</f>
        <v>135</v>
      </c>
      <c r="G24" s="22">
        <f>SUM(G7:G23)</f>
        <v>35</v>
      </c>
      <c r="H24" s="22">
        <f>SUM(H6:H23)</f>
        <v>130</v>
      </c>
      <c r="I24" s="22">
        <f>SUM(I7:I23)</f>
        <v>30</v>
      </c>
      <c r="J24" s="22">
        <f>SUM(J7:J23)</f>
        <v>9</v>
      </c>
      <c r="K24" s="22">
        <f>SUM(K7:K23)</f>
        <v>13</v>
      </c>
    </row>
    <row r="25" spans="1:11" ht="15.95" customHeight="1" x14ac:dyDescent="0.25">
      <c r="A25" s="13"/>
      <c r="B25" s="20" t="s">
        <v>41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5.95" customHeight="1" x14ac:dyDescent="0.25">
      <c r="A26" s="8" t="s">
        <v>11</v>
      </c>
      <c r="B26" s="32" t="s">
        <v>51</v>
      </c>
      <c r="C26" s="25">
        <v>2</v>
      </c>
      <c r="D26" s="25" t="s">
        <v>13</v>
      </c>
      <c r="E26" s="25">
        <v>30</v>
      </c>
      <c r="F26" s="25">
        <v>15</v>
      </c>
      <c r="G26" s="25">
        <v>5</v>
      </c>
      <c r="H26" s="25">
        <v>10</v>
      </c>
      <c r="I26" s="25">
        <v>0</v>
      </c>
      <c r="J26" s="25">
        <v>1</v>
      </c>
      <c r="K26" s="25">
        <v>1</v>
      </c>
    </row>
    <row r="27" spans="1:11" ht="15.95" customHeight="1" x14ac:dyDescent="0.25">
      <c r="A27" s="10" t="s">
        <v>14</v>
      </c>
      <c r="B27" s="32" t="s">
        <v>57</v>
      </c>
      <c r="C27" s="25">
        <v>2</v>
      </c>
      <c r="D27" s="25" t="s">
        <v>13</v>
      </c>
      <c r="E27" s="25">
        <v>30</v>
      </c>
      <c r="F27" s="25">
        <v>15</v>
      </c>
      <c r="G27" s="25">
        <v>10</v>
      </c>
      <c r="H27" s="25">
        <v>5</v>
      </c>
      <c r="I27" s="25">
        <v>0</v>
      </c>
      <c r="J27" s="25">
        <v>1</v>
      </c>
      <c r="K27" s="25">
        <v>1</v>
      </c>
    </row>
    <row r="28" spans="1:11" ht="15.95" customHeight="1" x14ac:dyDescent="0.25">
      <c r="A28" s="10" t="s">
        <v>15</v>
      </c>
      <c r="B28" s="32" t="s">
        <v>58</v>
      </c>
      <c r="C28" s="25">
        <v>4</v>
      </c>
      <c r="D28" s="25" t="s">
        <v>18</v>
      </c>
      <c r="E28" s="25">
        <v>45</v>
      </c>
      <c r="F28" s="25">
        <v>15</v>
      </c>
      <c r="G28" s="25">
        <v>5</v>
      </c>
      <c r="H28" s="25">
        <v>20</v>
      </c>
      <c r="I28" s="25">
        <v>5</v>
      </c>
      <c r="J28" s="25">
        <v>1</v>
      </c>
      <c r="K28" s="25">
        <v>2</v>
      </c>
    </row>
    <row r="29" spans="1:11" x14ac:dyDescent="0.25">
      <c r="A29" s="10" t="s">
        <v>16</v>
      </c>
      <c r="B29" s="32" t="s">
        <v>59</v>
      </c>
      <c r="C29" s="25">
        <v>4</v>
      </c>
      <c r="D29" s="25" t="s">
        <v>18</v>
      </c>
      <c r="E29" s="25">
        <v>45</v>
      </c>
      <c r="F29" s="25">
        <v>15</v>
      </c>
      <c r="G29" s="25">
        <v>5</v>
      </c>
      <c r="H29" s="25">
        <v>20</v>
      </c>
      <c r="I29" s="25">
        <v>5</v>
      </c>
      <c r="J29" s="25">
        <v>1</v>
      </c>
      <c r="K29" s="25">
        <v>2</v>
      </c>
    </row>
    <row r="30" spans="1:11" x14ac:dyDescent="0.25">
      <c r="A30" s="10" t="s">
        <v>17</v>
      </c>
      <c r="B30" s="32" t="s">
        <v>55</v>
      </c>
      <c r="C30" s="25">
        <v>2</v>
      </c>
      <c r="D30" s="25" t="s">
        <v>13</v>
      </c>
      <c r="E30" s="25">
        <v>30</v>
      </c>
      <c r="F30" s="25">
        <v>30</v>
      </c>
      <c r="G30" s="25">
        <v>0</v>
      </c>
      <c r="H30" s="25">
        <v>0</v>
      </c>
      <c r="I30" s="25">
        <v>0</v>
      </c>
      <c r="J30" s="25">
        <v>2</v>
      </c>
      <c r="K30" s="25">
        <v>0</v>
      </c>
    </row>
    <row r="31" spans="1:11" x14ac:dyDescent="0.25">
      <c r="A31" s="10" t="s">
        <v>19</v>
      </c>
      <c r="B31" s="32" t="s">
        <v>62</v>
      </c>
      <c r="C31" s="25">
        <v>2</v>
      </c>
      <c r="D31" s="25" t="s">
        <v>13</v>
      </c>
      <c r="E31" s="25">
        <v>30</v>
      </c>
      <c r="F31" s="25">
        <v>15</v>
      </c>
      <c r="G31" s="25">
        <v>0</v>
      </c>
      <c r="H31" s="25">
        <v>0</v>
      </c>
      <c r="I31" s="25">
        <v>15</v>
      </c>
      <c r="J31" s="25">
        <v>1</v>
      </c>
      <c r="K31" s="25">
        <v>1</v>
      </c>
    </row>
    <row r="32" spans="1:11" ht="15.95" customHeight="1" x14ac:dyDescent="0.25">
      <c r="A32" s="10" t="s">
        <v>20</v>
      </c>
      <c r="B32" s="32" t="s">
        <v>68</v>
      </c>
      <c r="C32" s="25">
        <v>3</v>
      </c>
      <c r="D32" s="25" t="s">
        <v>13</v>
      </c>
      <c r="E32" s="26">
        <v>30</v>
      </c>
      <c r="F32" s="25">
        <v>15</v>
      </c>
      <c r="G32" s="25">
        <v>5</v>
      </c>
      <c r="H32" s="25">
        <v>10</v>
      </c>
      <c r="I32" s="25">
        <v>0</v>
      </c>
      <c r="J32" s="25">
        <v>1</v>
      </c>
      <c r="K32" s="25">
        <v>1</v>
      </c>
    </row>
    <row r="33" spans="1:11" ht="15.95" customHeight="1" x14ac:dyDescent="0.25">
      <c r="A33" s="10" t="s">
        <v>21</v>
      </c>
      <c r="B33" s="32" t="s">
        <v>25</v>
      </c>
      <c r="C33" s="25">
        <v>1</v>
      </c>
      <c r="D33" s="25" t="s">
        <v>13</v>
      </c>
      <c r="E33" s="25">
        <v>15</v>
      </c>
      <c r="F33" s="25">
        <v>0</v>
      </c>
      <c r="G33" s="25">
        <v>0</v>
      </c>
      <c r="H33" s="25">
        <v>15</v>
      </c>
      <c r="I33" s="25">
        <v>0</v>
      </c>
      <c r="J33" s="25">
        <v>0</v>
      </c>
      <c r="K33" s="25">
        <v>1</v>
      </c>
    </row>
    <row r="34" spans="1:11" ht="15.95" customHeight="1" x14ac:dyDescent="0.25">
      <c r="A34" s="10" t="s">
        <v>22</v>
      </c>
      <c r="B34" s="44" t="s">
        <v>47</v>
      </c>
      <c r="C34" s="23">
        <v>3</v>
      </c>
      <c r="D34" s="23" t="s">
        <v>13</v>
      </c>
      <c r="E34" s="23">
        <v>30</v>
      </c>
      <c r="F34" s="23">
        <v>15</v>
      </c>
      <c r="G34" s="23">
        <v>15</v>
      </c>
      <c r="H34" s="23">
        <v>0</v>
      </c>
      <c r="I34" s="23">
        <v>0</v>
      </c>
      <c r="J34" s="23">
        <v>1</v>
      </c>
      <c r="K34" s="23">
        <v>1</v>
      </c>
    </row>
    <row r="35" spans="1:11" ht="15.95" customHeight="1" x14ac:dyDescent="0.25">
      <c r="B35" s="37" t="s">
        <v>75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5.95" customHeight="1" x14ac:dyDescent="0.25">
      <c r="A36" s="24"/>
      <c r="B36" s="37" t="s">
        <v>76</v>
      </c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15.95" customHeight="1" x14ac:dyDescent="0.25">
      <c r="A37" s="10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15.95" customHeight="1" x14ac:dyDescent="0.25">
      <c r="A38" s="10" t="s">
        <v>23</v>
      </c>
      <c r="B38" s="44" t="s">
        <v>48</v>
      </c>
      <c r="C38" s="23">
        <v>3</v>
      </c>
      <c r="D38" s="23" t="s">
        <v>13</v>
      </c>
      <c r="E38" s="23">
        <v>30</v>
      </c>
      <c r="F38" s="23">
        <v>15</v>
      </c>
      <c r="G38" s="23">
        <v>15</v>
      </c>
      <c r="H38" s="23">
        <v>0</v>
      </c>
      <c r="I38" s="23">
        <v>0</v>
      </c>
      <c r="J38" s="23">
        <v>1</v>
      </c>
      <c r="K38" s="23">
        <v>1</v>
      </c>
    </row>
    <row r="39" spans="1:11" ht="15.95" customHeight="1" x14ac:dyDescent="0.25">
      <c r="A39" s="10"/>
      <c r="B39" s="38" t="s">
        <v>39</v>
      </c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5.95" customHeight="1" x14ac:dyDescent="0.25">
      <c r="A40" s="10"/>
      <c r="B40" s="34" t="s">
        <v>36</v>
      </c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15.95" customHeight="1" x14ac:dyDescent="0.25">
      <c r="A41" s="10"/>
      <c r="B41" s="34" t="s">
        <v>70</v>
      </c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5.95" customHeight="1" x14ac:dyDescent="0.25">
      <c r="A42" s="10" t="s">
        <v>26</v>
      </c>
      <c r="B42" s="44" t="s">
        <v>49</v>
      </c>
      <c r="C42" s="23">
        <v>3</v>
      </c>
      <c r="D42" s="23" t="s">
        <v>13</v>
      </c>
      <c r="E42" s="23">
        <v>30</v>
      </c>
      <c r="F42" s="23">
        <v>15</v>
      </c>
      <c r="G42" s="23">
        <v>15</v>
      </c>
      <c r="H42" s="23">
        <v>0</v>
      </c>
      <c r="I42" s="23">
        <v>0</v>
      </c>
      <c r="J42" s="23">
        <v>1</v>
      </c>
      <c r="K42" s="23">
        <v>1</v>
      </c>
    </row>
    <row r="43" spans="1:11" ht="15.95" customHeight="1" x14ac:dyDescent="0.25">
      <c r="A43" s="10"/>
      <c r="B43" s="34" t="s">
        <v>66</v>
      </c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5.95" customHeight="1" x14ac:dyDescent="0.25">
      <c r="A44" s="10"/>
      <c r="B44" s="35" t="s">
        <v>37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95" customHeight="1" x14ac:dyDescent="0.25">
      <c r="A45" s="10"/>
      <c r="B45" s="40" t="s">
        <v>43</v>
      </c>
      <c r="C45" s="22">
        <f>SUM(C26:C44)</f>
        <v>29</v>
      </c>
      <c r="D45" s="22"/>
      <c r="E45" s="22">
        <f t="shared" ref="E45:K45" si="0">SUM(E26:E44)</f>
        <v>345</v>
      </c>
      <c r="F45" s="22">
        <f t="shared" si="0"/>
        <v>165</v>
      </c>
      <c r="G45" s="22">
        <f t="shared" si="0"/>
        <v>75</v>
      </c>
      <c r="H45" s="22">
        <f t="shared" si="0"/>
        <v>80</v>
      </c>
      <c r="I45" s="22">
        <f t="shared" si="0"/>
        <v>25</v>
      </c>
      <c r="J45" s="22">
        <f t="shared" si="0"/>
        <v>11</v>
      </c>
      <c r="K45" s="22">
        <f t="shared" si="0"/>
        <v>12</v>
      </c>
    </row>
    <row r="46" spans="1:11" ht="15.95" customHeight="1" x14ac:dyDescent="0.25">
      <c r="A46" s="13"/>
      <c r="B46" s="20" t="s">
        <v>42</v>
      </c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5.95" customHeight="1" x14ac:dyDescent="0.25">
      <c r="A47" s="8" t="s">
        <v>11</v>
      </c>
      <c r="B47" s="32" t="s">
        <v>60</v>
      </c>
      <c r="C47" s="12">
        <v>2</v>
      </c>
      <c r="D47" s="12" t="s">
        <v>18</v>
      </c>
      <c r="E47" s="12">
        <v>30</v>
      </c>
      <c r="F47" s="12">
        <v>15</v>
      </c>
      <c r="G47" s="12">
        <v>5</v>
      </c>
      <c r="H47" s="12">
        <v>10</v>
      </c>
      <c r="I47" s="12">
        <v>0</v>
      </c>
      <c r="J47" s="12">
        <v>1</v>
      </c>
      <c r="K47" s="12">
        <v>1</v>
      </c>
    </row>
    <row r="48" spans="1:11" ht="15.95" customHeight="1" x14ac:dyDescent="0.25">
      <c r="A48" s="10" t="s">
        <v>14</v>
      </c>
      <c r="B48" s="32" t="s">
        <v>61</v>
      </c>
      <c r="C48" s="12">
        <v>2</v>
      </c>
      <c r="D48" s="12" t="s">
        <v>18</v>
      </c>
      <c r="E48" s="12">
        <v>15</v>
      </c>
      <c r="F48" s="12">
        <v>15</v>
      </c>
      <c r="G48" s="12">
        <v>0</v>
      </c>
      <c r="H48" s="12">
        <v>0</v>
      </c>
      <c r="I48" s="12">
        <v>0</v>
      </c>
      <c r="J48" s="12">
        <v>1</v>
      </c>
      <c r="K48" s="12">
        <v>0</v>
      </c>
    </row>
    <row r="49" spans="1:13" ht="15.95" customHeight="1" x14ac:dyDescent="0.25">
      <c r="A49" s="10" t="s">
        <v>15</v>
      </c>
      <c r="B49" s="32" t="s">
        <v>73</v>
      </c>
      <c r="C49" s="25">
        <v>2</v>
      </c>
      <c r="D49" s="25" t="s">
        <v>18</v>
      </c>
      <c r="E49" s="25">
        <v>30</v>
      </c>
      <c r="F49" s="25">
        <v>15</v>
      </c>
      <c r="G49" s="25">
        <v>0</v>
      </c>
      <c r="H49" s="25">
        <v>15</v>
      </c>
      <c r="I49" s="25">
        <v>0</v>
      </c>
      <c r="J49" s="25">
        <v>1</v>
      </c>
      <c r="K49" s="25">
        <v>1</v>
      </c>
    </row>
    <row r="50" spans="1:13" ht="15.95" customHeight="1" x14ac:dyDescent="0.25">
      <c r="A50" s="10" t="s">
        <v>16</v>
      </c>
      <c r="B50" s="32" t="s">
        <v>63</v>
      </c>
      <c r="C50" s="25">
        <v>2</v>
      </c>
      <c r="D50" s="25" t="s">
        <v>13</v>
      </c>
      <c r="E50" s="25">
        <v>30</v>
      </c>
      <c r="F50" s="25">
        <v>0</v>
      </c>
      <c r="G50" s="25">
        <v>10</v>
      </c>
      <c r="H50" s="25">
        <v>15</v>
      </c>
      <c r="I50" s="25">
        <v>5</v>
      </c>
      <c r="J50" s="25">
        <v>0</v>
      </c>
      <c r="K50" s="25">
        <v>2</v>
      </c>
    </row>
    <row r="51" spans="1:13" ht="15.95" customHeight="1" x14ac:dyDescent="0.25">
      <c r="A51" s="10" t="s">
        <v>17</v>
      </c>
      <c r="B51" s="32" t="s">
        <v>27</v>
      </c>
      <c r="C51" s="25">
        <v>2</v>
      </c>
      <c r="D51" s="25" t="s">
        <v>13</v>
      </c>
      <c r="E51" s="25">
        <v>30</v>
      </c>
      <c r="F51" s="25">
        <v>0</v>
      </c>
      <c r="G51" s="25">
        <v>0</v>
      </c>
      <c r="H51" s="25">
        <v>30</v>
      </c>
      <c r="I51" s="25">
        <v>0</v>
      </c>
      <c r="J51" s="25">
        <v>0</v>
      </c>
      <c r="K51" s="25">
        <v>2</v>
      </c>
    </row>
    <row r="52" spans="1:13" ht="15.95" customHeight="1" x14ac:dyDescent="0.25">
      <c r="A52" s="10" t="s">
        <v>19</v>
      </c>
      <c r="B52" s="32" t="s">
        <v>28</v>
      </c>
      <c r="C52" s="25">
        <v>2</v>
      </c>
      <c r="D52" s="25" t="s">
        <v>13</v>
      </c>
      <c r="E52" s="25">
        <v>30</v>
      </c>
      <c r="F52" s="25">
        <v>0</v>
      </c>
      <c r="G52" s="25">
        <v>10</v>
      </c>
      <c r="H52" s="25">
        <v>20</v>
      </c>
      <c r="I52" s="25">
        <v>0</v>
      </c>
      <c r="J52" s="25">
        <v>0</v>
      </c>
      <c r="K52" s="25">
        <v>2</v>
      </c>
    </row>
    <row r="53" spans="1:13" ht="15.95" customHeight="1" x14ac:dyDescent="0.25">
      <c r="A53" s="10" t="s">
        <v>20</v>
      </c>
      <c r="B53" s="44" t="s">
        <v>50</v>
      </c>
      <c r="C53" s="23">
        <v>2</v>
      </c>
      <c r="D53" s="23" t="s">
        <v>13</v>
      </c>
      <c r="E53" s="23">
        <v>30</v>
      </c>
      <c r="F53" s="23">
        <v>15</v>
      </c>
      <c r="G53" s="23">
        <v>15</v>
      </c>
      <c r="H53" s="23">
        <v>0</v>
      </c>
      <c r="I53" s="23">
        <v>0</v>
      </c>
      <c r="J53" s="23">
        <v>1</v>
      </c>
      <c r="K53" s="23">
        <v>1</v>
      </c>
    </row>
    <row r="54" spans="1:13" ht="15.95" customHeight="1" x14ac:dyDescent="0.25">
      <c r="A54" s="10"/>
      <c r="B54" s="34" t="s">
        <v>77</v>
      </c>
      <c r="C54" s="12"/>
      <c r="D54" s="12"/>
      <c r="E54" s="12"/>
      <c r="F54" s="12"/>
      <c r="G54" s="12"/>
      <c r="H54" s="12"/>
      <c r="I54" s="12"/>
      <c r="J54" s="12"/>
      <c r="K54" s="12"/>
    </row>
    <row r="55" spans="1:13" ht="15.95" customHeight="1" x14ac:dyDescent="0.25">
      <c r="A55" s="10"/>
      <c r="B55" s="34" t="s">
        <v>74</v>
      </c>
      <c r="C55" s="12"/>
      <c r="D55" s="12"/>
      <c r="E55" s="12"/>
      <c r="F55" s="12"/>
      <c r="G55" s="12"/>
      <c r="H55" s="12"/>
      <c r="I55" s="12"/>
      <c r="J55" s="12"/>
      <c r="K55" s="12"/>
    </row>
    <row r="56" spans="1:13" ht="15.95" customHeight="1" x14ac:dyDescent="0.25">
      <c r="A56" s="10" t="s">
        <v>21</v>
      </c>
      <c r="B56" s="45" t="s">
        <v>79</v>
      </c>
      <c r="C56" s="23">
        <v>2</v>
      </c>
      <c r="D56" s="23" t="s">
        <v>13</v>
      </c>
      <c r="E56" s="23">
        <v>30</v>
      </c>
      <c r="F56" s="23">
        <v>15</v>
      </c>
      <c r="G56" s="23">
        <v>15</v>
      </c>
      <c r="H56" s="23">
        <v>0</v>
      </c>
      <c r="I56" s="23">
        <v>0</v>
      </c>
      <c r="J56" s="23">
        <v>1</v>
      </c>
      <c r="K56" s="23">
        <v>1</v>
      </c>
    </row>
    <row r="57" spans="1:13" ht="15.95" customHeight="1" x14ac:dyDescent="0.25">
      <c r="A57" s="10"/>
      <c r="B57" s="35" t="s">
        <v>78</v>
      </c>
      <c r="C57" s="12"/>
      <c r="D57" s="12"/>
      <c r="E57" s="12"/>
      <c r="F57" s="12"/>
      <c r="G57" s="12"/>
      <c r="H57" s="12"/>
      <c r="I57" s="12"/>
      <c r="J57" s="12"/>
      <c r="K57" s="12"/>
    </row>
    <row r="58" spans="1:13" ht="15.95" customHeight="1" x14ac:dyDescent="0.25">
      <c r="A58" s="10"/>
      <c r="B58" s="35" t="s">
        <v>65</v>
      </c>
      <c r="C58" s="12"/>
      <c r="D58" s="12"/>
      <c r="E58" s="12"/>
      <c r="F58" s="12"/>
      <c r="G58" s="12"/>
      <c r="H58" s="12"/>
      <c r="I58" s="12"/>
      <c r="J58" s="12"/>
      <c r="K58" s="12"/>
    </row>
    <row r="59" spans="1:13" ht="15.95" customHeight="1" x14ac:dyDescent="0.25">
      <c r="A59" s="10" t="s">
        <v>22</v>
      </c>
      <c r="B59" s="32" t="s">
        <v>38</v>
      </c>
      <c r="C59" s="25">
        <v>15</v>
      </c>
      <c r="D59" s="25" t="s">
        <v>18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</row>
    <row r="60" spans="1:13" ht="15.95" customHeight="1" x14ac:dyDescent="0.25">
      <c r="A60" s="10"/>
      <c r="B60" s="21" t="s">
        <v>43</v>
      </c>
      <c r="C60" s="22">
        <f>SUM(C47:C59)</f>
        <v>31</v>
      </c>
      <c r="D60" s="22"/>
      <c r="E60" s="22">
        <f t="shared" ref="E60:K60" si="1">SUM(E47:E59)</f>
        <v>225</v>
      </c>
      <c r="F60" s="22">
        <f t="shared" si="1"/>
        <v>75</v>
      </c>
      <c r="G60" s="22">
        <f t="shared" si="1"/>
        <v>55</v>
      </c>
      <c r="H60" s="22">
        <f t="shared" si="1"/>
        <v>90</v>
      </c>
      <c r="I60" s="22">
        <f t="shared" si="1"/>
        <v>5</v>
      </c>
      <c r="J60" s="22">
        <f t="shared" si="1"/>
        <v>5</v>
      </c>
      <c r="K60" s="22">
        <f t="shared" si="1"/>
        <v>10</v>
      </c>
    </row>
    <row r="61" spans="1:13" ht="15.95" customHeight="1" x14ac:dyDescent="0.25">
      <c r="A61" s="10"/>
      <c r="B61" s="14" t="s">
        <v>30</v>
      </c>
      <c r="C61" s="15">
        <v>90</v>
      </c>
      <c r="D61" s="15" t="s">
        <v>29</v>
      </c>
      <c r="E61" s="15">
        <f t="shared" ref="E61:K61" si="2">E60+E45+E24</f>
        <v>900</v>
      </c>
      <c r="F61" s="15">
        <f t="shared" si="2"/>
        <v>375</v>
      </c>
      <c r="G61" s="15">
        <f t="shared" si="2"/>
        <v>165</v>
      </c>
      <c r="H61" s="15">
        <f t="shared" si="2"/>
        <v>300</v>
      </c>
      <c r="I61" s="15">
        <f t="shared" si="2"/>
        <v>60</v>
      </c>
      <c r="J61" s="15">
        <f t="shared" si="2"/>
        <v>25</v>
      </c>
      <c r="K61" s="15">
        <f t="shared" si="2"/>
        <v>35</v>
      </c>
    </row>
    <row r="62" spans="1:13" ht="15.95" customHeight="1" x14ac:dyDescent="0.25">
      <c r="A62" s="10"/>
      <c r="B62" s="16" t="s">
        <v>31</v>
      </c>
      <c r="C62" s="12"/>
      <c r="D62" s="12"/>
      <c r="E62" s="12"/>
      <c r="F62" s="12"/>
      <c r="G62" s="48">
        <f>SUM(G61:I61)</f>
        <v>525</v>
      </c>
      <c r="H62" s="49"/>
      <c r="I62" s="50"/>
      <c r="J62" s="12"/>
      <c r="K62" s="12"/>
    </row>
    <row r="63" spans="1:13" ht="15.95" customHeight="1" x14ac:dyDescent="0.25">
      <c r="A63" s="10"/>
      <c r="B63" s="11" t="s">
        <v>32</v>
      </c>
      <c r="C63" s="12"/>
      <c r="D63" s="12"/>
      <c r="E63" s="12"/>
      <c r="F63" s="12"/>
      <c r="G63" s="41">
        <v>0.31428</v>
      </c>
      <c r="H63" s="17">
        <v>0.57140000000000002</v>
      </c>
      <c r="I63" s="17">
        <v>0.11428000000000001</v>
      </c>
      <c r="J63" s="12"/>
      <c r="K63" s="12"/>
      <c r="M63" s="42"/>
    </row>
    <row r="64" spans="1:13" ht="15.95" customHeight="1" x14ac:dyDescent="0.25">
      <c r="B64" s="18"/>
      <c r="K64" s="1"/>
    </row>
    <row r="65" spans="2:2" x14ac:dyDescent="0.25">
      <c r="B65" s="30"/>
    </row>
  </sheetData>
  <mergeCells count="2">
    <mergeCell ref="A1:K4"/>
    <mergeCell ref="G62:I62"/>
  </mergeCells>
  <printOptions horizontalCentered="1"/>
  <pageMargins left="0.23622047244094491" right="0.23622047244094491" top="0.70866141732283472" bottom="0.70866141732283472" header="0.31496062992125984" footer="0.31496062992125984"/>
  <pageSetup paperSize="9" scale="68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2025-07-02T05:13:23Z</dcterms:modified>
</cp:coreProperties>
</file>