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filterPrivacy="1"/>
  <xr:revisionPtr revIDLastSave="0" documentId="8_{97C2676D-7557-4216-B0A1-143476EE0470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Semestr I-IV" sheetId="1" r:id="rId1"/>
    <sheet name="Semestr V-VII" sheetId="2" r:id="rId2"/>
    <sheet name="Przedmioty do wyboru" sheetId="3" r:id="rId3"/>
  </sheets>
  <definedNames>
    <definedName name="_xlnm.Print_Area" localSheetId="2">'Przedmioty do wyboru'!$A$1:$L$76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70" i="2" l="1"/>
  <c r="G70" i="2"/>
  <c r="H70" i="2"/>
  <c r="I70" i="2"/>
  <c r="K70" i="2"/>
  <c r="L70" i="2"/>
  <c r="F70" i="2"/>
  <c r="D70" i="2"/>
  <c r="G51" i="2"/>
  <c r="H51" i="2"/>
  <c r="I51" i="2"/>
  <c r="J51" i="2"/>
  <c r="K51" i="2"/>
  <c r="L51" i="2"/>
  <c r="F51" i="2"/>
  <c r="D51" i="2"/>
  <c r="D71" i="2" s="1"/>
  <c r="F31" i="2"/>
  <c r="G31" i="2"/>
  <c r="H31" i="2"/>
  <c r="I31" i="2"/>
  <c r="J31" i="2"/>
  <c r="K31" i="2"/>
  <c r="L31" i="2"/>
  <c r="D31" i="2"/>
  <c r="E64" i="1"/>
  <c r="L63" i="1"/>
  <c r="K63" i="1"/>
  <c r="J63" i="1"/>
  <c r="I63" i="1"/>
  <c r="H63" i="1"/>
  <c r="G63" i="1"/>
  <c r="F63" i="1"/>
  <c r="D63" i="1"/>
  <c r="G48" i="1"/>
  <c r="H48" i="1"/>
  <c r="I48" i="1"/>
  <c r="J48" i="1"/>
  <c r="K48" i="1"/>
  <c r="L48" i="1"/>
  <c r="F48" i="1"/>
  <c r="D48" i="1"/>
  <c r="G36" i="1"/>
  <c r="H36" i="1"/>
  <c r="I36" i="1"/>
  <c r="J36" i="1"/>
  <c r="K36" i="1"/>
  <c r="L36" i="1"/>
  <c r="F36" i="1"/>
  <c r="D36" i="1"/>
  <c r="L19" i="1"/>
  <c r="K19" i="1"/>
  <c r="J19" i="1"/>
  <c r="H19" i="1"/>
  <c r="G19" i="1"/>
  <c r="F19" i="1"/>
  <c r="D19" i="1"/>
  <c r="H71" i="2" l="1"/>
  <c r="G71" i="2"/>
  <c r="D64" i="1"/>
  <c r="F71" i="2"/>
  <c r="I71" i="2"/>
  <c r="K64" i="1"/>
  <c r="G64" i="1"/>
  <c r="J71" i="2"/>
  <c r="L64" i="1"/>
  <c r="F64" i="1"/>
  <c r="H64" i="1"/>
  <c r="I64" i="1"/>
  <c r="J64" i="1"/>
  <c r="J65" i="1"/>
  <c r="H65" i="1" l="1"/>
  <c r="G65" i="1"/>
  <c r="I65" i="1"/>
</calcChain>
</file>

<file path=xl/sharedStrings.xml><?xml version="1.0" encoding="utf-8"?>
<sst xmlns="http://schemas.openxmlformats.org/spreadsheetml/2006/main" count="386" uniqueCount="179">
  <si>
    <t>Lp</t>
  </si>
  <si>
    <t>Przedmiot</t>
  </si>
  <si>
    <t>ECTS</t>
  </si>
  <si>
    <t>Forma</t>
  </si>
  <si>
    <t>Godziny ogółem</t>
  </si>
  <si>
    <t>Wykłady</t>
  </si>
  <si>
    <t>Ćw. aud.</t>
  </si>
  <si>
    <t>Ćw. lab.</t>
  </si>
  <si>
    <t>Ćw. ter.</t>
  </si>
  <si>
    <t>Wyk. tyg.</t>
  </si>
  <si>
    <t>Ćw. tyg.</t>
  </si>
  <si>
    <t>SEMESTR I</t>
  </si>
  <si>
    <t>Wychowanie fizyczne 1</t>
  </si>
  <si>
    <t>z</t>
  </si>
  <si>
    <t>Technologia informacyjna i podstawy programów graficznych</t>
  </si>
  <si>
    <t>Przedmiot do wyboru 1 (hum.-społ.)</t>
  </si>
  <si>
    <t>Filozofia</t>
  </si>
  <si>
    <t>Etyka</t>
  </si>
  <si>
    <t xml:space="preserve">Dziedzictwo kulturowe Europy/Najpiękniejsze ogrody Europy </t>
  </si>
  <si>
    <t>Ochrona własności intelektualnej, BHP i ergonomia</t>
  </si>
  <si>
    <t>Matematyka</t>
  </si>
  <si>
    <t>e</t>
  </si>
  <si>
    <t>Geometria wykreślna</t>
  </si>
  <si>
    <t>Biologia roślin</t>
  </si>
  <si>
    <t>Ekologia</t>
  </si>
  <si>
    <t>Historia sztuki i architektury (przedmiot hum.-społ.)</t>
  </si>
  <si>
    <t>Rysunek techniczny</t>
  </si>
  <si>
    <t>Budownictwo, materiałoznawstwo i instalacje budowlane 1</t>
  </si>
  <si>
    <t>Zasady projektowania krajobrazu</t>
  </si>
  <si>
    <t>SEMESTR II</t>
  </si>
  <si>
    <t>Język obcy 1</t>
  </si>
  <si>
    <t>Wychowanie fizyczne 2</t>
  </si>
  <si>
    <t>Przedmiot do wyboru 2 (hum.-społ.)</t>
  </si>
  <si>
    <t>Estetyka</t>
  </si>
  <si>
    <t>Historia sztuki i kultury</t>
  </si>
  <si>
    <t>Naturalne i kulturowe krajobrazy Polski</t>
  </si>
  <si>
    <t>Rysunek i rzeźba 1</t>
  </si>
  <si>
    <t>Budownictwo, materiałoznawstwo i instalacje budowlane 2</t>
  </si>
  <si>
    <t>Szata roślinna - rośliny zielne ozdobne 1</t>
  </si>
  <si>
    <t>Szata roślinna - dendrologia 1</t>
  </si>
  <si>
    <t>Grafika inżynierska 1</t>
  </si>
  <si>
    <t>Gleboznawstwo</t>
  </si>
  <si>
    <t>Geodezja</t>
  </si>
  <si>
    <t>Projektowanie obiektów architektury krajobrazu I</t>
  </si>
  <si>
    <t>Praktyka zawodowa I ***</t>
  </si>
  <si>
    <t>SEMESTR III</t>
  </si>
  <si>
    <t>Język obcy 2</t>
  </si>
  <si>
    <t>Rysunek i rzeźba 2</t>
  </si>
  <si>
    <t>Szata roślinna - fitosocjologia 1</t>
  </si>
  <si>
    <t>Szata roślinna - rośliny zielne ozdobne 2</t>
  </si>
  <si>
    <t>Szata roślinna - dendrologia 2</t>
  </si>
  <si>
    <t>Historia sztuki ogrodowej</t>
  </si>
  <si>
    <t>Grafika inżynierska 2</t>
  </si>
  <si>
    <t>Projektowanie obiektów architektury krajobrazu II</t>
  </si>
  <si>
    <t>Podstawy urbanistyki i ruralistyki</t>
  </si>
  <si>
    <t>Podstawy prawa w działalności architekta krajobrazu</t>
  </si>
  <si>
    <t>SEMESTR IV</t>
  </si>
  <si>
    <t>Język obcy 3</t>
  </si>
  <si>
    <t>Rysunek i rzeźba 3</t>
  </si>
  <si>
    <t>Fizjografia 1</t>
  </si>
  <si>
    <t>Szata roślinna - fitosocjologia 2</t>
  </si>
  <si>
    <t>Szata roślinna - rośliny użytkowe i synantropijne</t>
  </si>
  <si>
    <t>Projektowanie obiektów architektury krajobrazu III</t>
  </si>
  <si>
    <t>Budowa obiektów architektury krajobrazu</t>
  </si>
  <si>
    <r>
      <t xml:space="preserve">Pielęgnowanie obiektów architektury krajobrazu I </t>
    </r>
    <r>
      <rPr>
        <vertAlign val="superscript"/>
        <sz val="16"/>
        <rFont val="Times New Roman"/>
        <family val="1"/>
        <charset val="238"/>
      </rPr>
      <t>*)</t>
    </r>
  </si>
  <si>
    <t>Konserwacja i rewaloryzacja założeń ogrodowych</t>
  </si>
  <si>
    <t xml:space="preserve">Przedmiot do wyboru 3 </t>
  </si>
  <si>
    <t>Programy graficzne w projektowaniu</t>
  </si>
  <si>
    <t>Komputerowe opracowanie dokumentacji projektowej</t>
  </si>
  <si>
    <t>Praktyka zawodowa II ***</t>
  </si>
  <si>
    <t>Ogółem  w semestrach 1-4</t>
  </si>
  <si>
    <t>Udział procentowy (%)</t>
  </si>
  <si>
    <t>SEMESTR V</t>
  </si>
  <si>
    <t>Fizjografia 2</t>
  </si>
  <si>
    <t>Projektowanie obiektów architektury krajobrazu IV</t>
  </si>
  <si>
    <r>
      <t xml:space="preserve">Pielęgnowanie obiektów architektury krajobrazu II </t>
    </r>
    <r>
      <rPr>
        <vertAlign val="superscript"/>
        <sz val="18"/>
        <rFont val="Times New Roman"/>
        <family val="1"/>
        <charset val="238"/>
      </rPr>
      <t>*)</t>
    </r>
  </si>
  <si>
    <t>Przedmiot do wyboru 4</t>
  </si>
  <si>
    <t>Podstawy planowania przestrzennego</t>
  </si>
  <si>
    <t>Kształtowanie struktur ekologicznych w terenach zurbanizowanych</t>
  </si>
  <si>
    <t>Bioróżnorodność w krajobrazie</t>
  </si>
  <si>
    <t xml:space="preserve">Przedmiot do wyboru 5 </t>
  </si>
  <si>
    <t>Mozaika artystyczna w krajobrazie</t>
  </si>
  <si>
    <t>Kompozycja i fotografia w architekturze krajobrazu</t>
  </si>
  <si>
    <t>Ogrody pokazowe</t>
  </si>
  <si>
    <t>Przedmiot do wyboru 6</t>
  </si>
  <si>
    <t>Ogrody do hortiterapii</t>
  </si>
  <si>
    <t>Rośliny wrzosowate i trawy ozdobne w kształtowaniu krajobrazu</t>
  </si>
  <si>
    <t xml:space="preserve">Dobór roślin do warunków siedliskowych i środowiskowych </t>
  </si>
  <si>
    <t>Przedmiot do wyboru 7</t>
  </si>
  <si>
    <t>Wzornictwo we współczesnym wyposażeniu przestrzeni publicznych</t>
  </si>
  <si>
    <t xml:space="preserve">Architektura krajobrazu w systemie low-tech </t>
  </si>
  <si>
    <t>Kreacja w przestrzeni publicznej</t>
  </si>
  <si>
    <t xml:space="preserve">Przedmiot do wyboru 8 </t>
  </si>
  <si>
    <t>Ochrona roślin w przestrzeni miejskiej</t>
  </si>
  <si>
    <t xml:space="preserve">Diagnostyka organizmów pożytecznych i szkodliwych </t>
  </si>
  <si>
    <t xml:space="preserve">Równowaga biologiczna w kształtowanym krajobrazie </t>
  </si>
  <si>
    <t>Przedmiot do wyboru 9</t>
  </si>
  <si>
    <t>Drzewa i krzewy ozdobne w terenach zielni. Metody wyceny wartości drzew</t>
  </si>
  <si>
    <t>Projektowanie systemów nawadniania</t>
  </si>
  <si>
    <t>Orgaznizmy synantropijne i inwazyjne</t>
  </si>
  <si>
    <t>SEMESTR VI</t>
  </si>
  <si>
    <t>Projektowanie obiektów architektury krajobrazu V</t>
  </si>
  <si>
    <r>
      <t xml:space="preserve">Pielęgnowanie obiektów architektury krajobrazu III </t>
    </r>
    <r>
      <rPr>
        <vertAlign val="superscript"/>
        <sz val="18"/>
        <rFont val="Times New Roman"/>
        <family val="1"/>
        <charset val="238"/>
      </rPr>
      <t>*)</t>
    </r>
  </si>
  <si>
    <t>Fauna w krajobrazie</t>
  </si>
  <si>
    <t>Ekonomia i zarządzanie</t>
  </si>
  <si>
    <t>Przedmiot do wyboru 10</t>
  </si>
  <si>
    <t>Byliny w parkach i ogrodach - projektowanie rabat i kwietników</t>
  </si>
  <si>
    <t>Łąki kwietne we współczesnych aranżacjach miejskich</t>
  </si>
  <si>
    <t>Szata roślinna historycznych parków i ogrodów</t>
  </si>
  <si>
    <t xml:space="preserve">Przedmiot do wyboru 11 </t>
  </si>
  <si>
    <t>Struktura i funkcjonowanie systemów krajobrazowych</t>
  </si>
  <si>
    <t xml:space="preserve">Kształtowanie terenów rekreacyjnych </t>
  </si>
  <si>
    <t>Kształtowanie zieleni towarzyszącej komunikacji (drogi, parkingi, ścieżki rowerowe)</t>
  </si>
  <si>
    <t xml:space="preserve">Przedmiot do wyboru 12 </t>
  </si>
  <si>
    <t>Ogrody deszczowe - wykorzystanie wody opadowej w terenach zieleni</t>
  </si>
  <si>
    <t xml:space="preserve">Temporary gardens </t>
  </si>
  <si>
    <t>Balconies and terraces - arrangement of plants in containers</t>
  </si>
  <si>
    <r>
      <t xml:space="preserve">Seminarium dyplomowe 1 </t>
    </r>
    <r>
      <rPr>
        <vertAlign val="superscript"/>
        <sz val="18"/>
        <rFont val="Times New Roman"/>
        <family val="1"/>
        <charset val="238"/>
      </rPr>
      <t>**)</t>
    </r>
  </si>
  <si>
    <r>
      <t>Praktyka zawodowa III</t>
    </r>
    <r>
      <rPr>
        <vertAlign val="superscript"/>
        <sz val="18"/>
        <rFont val="Times New Roman"/>
        <family val="1"/>
        <charset val="238"/>
      </rPr>
      <t>***)</t>
    </r>
  </si>
  <si>
    <t>SEMESTR VII</t>
  </si>
  <si>
    <t>Projektowanie wielkoprzestrzenne</t>
  </si>
  <si>
    <t>Przedmiot do wyboru 13</t>
  </si>
  <si>
    <t xml:space="preserve">Aranżacje roślinne w ogrodach przydomowych </t>
  </si>
  <si>
    <t xml:space="preserve">Ozdobne rośliny zielne w projektowaniu terenów miejskich </t>
  </si>
  <si>
    <t xml:space="preserve">Przedmiot do wyboru 14 </t>
  </si>
  <si>
    <t>Ogrody specjalne (ogrody na dachach, ogrody wertykalne, ogrody sensoryczne)</t>
  </si>
  <si>
    <t xml:space="preserve">Warzywa ozdobne i użytkowe </t>
  </si>
  <si>
    <t xml:space="preserve">Dobór i aranżacje roślin zielarskich </t>
  </si>
  <si>
    <t xml:space="preserve">Przedmiot do wyboru 15 </t>
  </si>
  <si>
    <t>Opracowanie dokumentacji budowlano-wykonawczej dla terenów zieleni</t>
  </si>
  <si>
    <t>Zarządzanie projektem, procedury uzgodnieniowe i przetargowe</t>
  </si>
  <si>
    <t>Przedmiot do wyboru 16</t>
  </si>
  <si>
    <t xml:space="preserve">Wizualizacje projektów i modele przestrzenne </t>
  </si>
  <si>
    <t>Zaawansowana obróbka graficzna projektów</t>
  </si>
  <si>
    <t>Studio projektowe</t>
  </si>
  <si>
    <t>Seminarium dyplomowe 2</t>
  </si>
  <si>
    <t>Projekt inżynierski i egzamin dyplomowy</t>
  </si>
  <si>
    <t>Ogółem w semestrach 5-7</t>
  </si>
  <si>
    <t>Ogółem w semestrach 1-7</t>
  </si>
  <si>
    <t>Udział procentowy w całości godzin</t>
  </si>
  <si>
    <t xml:space="preserve">     19.6</t>
  </si>
  <si>
    <t>36.2</t>
  </si>
  <si>
    <t>*) Pielęgnowanie obiektów architektury krajobrazu: I - uprawa z mechanizacją (25h) + nawożenie (20h); II - pielęgnacja t.z.; III - pielęgnacja k.o.(15h=5h wykladów+10h ćwiczeń (4h ćw.terenowe +6h ćw.aud.)+ochrona roślin (30h=10h wykładów+20h ćwiczeń lab.)
**) Seminarium dypl. sem.VI = 15 godz. w tym 2 godz. przygotowania bibliotecznego
***) Praktyka zawodowa: I. Praktyka inwentaryzacyjno-dendrologiczna (2 tyg.) - po II sem., II. Studia architektoniczno-krajobrazowe (1 tydz.) - po IV sem., III. Praktyka wykonawczo-projektowa (5 tyg.) - po VI sem. (praktykę wykonawczą w wymiarze 2 tyg. można rozpocząć po IV semestrze</t>
  </si>
  <si>
    <t>Przedmiot do wyboru</t>
  </si>
  <si>
    <t>Ćw.Aud.</t>
  </si>
  <si>
    <t>Ćw.Lab.</t>
  </si>
  <si>
    <t>Ćw.Ter.</t>
  </si>
  <si>
    <t>Wyk.</t>
  </si>
  <si>
    <t>Ćw.</t>
  </si>
  <si>
    <t>SEMESTR I - Przedmiot humanistyczno-społ. I</t>
  </si>
  <si>
    <t>a</t>
  </si>
  <si>
    <t>b</t>
  </si>
  <si>
    <t>c</t>
  </si>
  <si>
    <r>
      <t>Dziedzictwo kulturowe Europy/Najpiękniejsze ogrody Europy</t>
    </r>
    <r>
      <rPr>
        <sz val="18"/>
        <rFont val="Calibri (Tekst podstawowy)"/>
        <charset val="238"/>
      </rPr>
      <t xml:space="preserve"> </t>
    </r>
  </si>
  <si>
    <t>SEMESTR II - Przedmiot humanistyczno-społ. II</t>
  </si>
  <si>
    <t>SEMESTR IV - przedmiot 1 do wyboru a lub b</t>
  </si>
  <si>
    <t>SEMESTR V - przedmiot 1 do wyboru a, b lub c</t>
  </si>
  <si>
    <t>przedmiot 2 do wyboru a, b lub c</t>
  </si>
  <si>
    <t>przedmiot 3 do wyboru a, b lub c</t>
  </si>
  <si>
    <t>Ogrody dla hortiterapii</t>
  </si>
  <si>
    <t xml:space="preserve">Rośliny wrzosowate i trawy ozdobne w kształtowaniu krajobrazu </t>
  </si>
  <si>
    <t xml:space="preserve">Dobór roślin ozdobnych do warunków siedliskowych i środowiskowych </t>
  </si>
  <si>
    <t>przedmiot 4 do wyboru a, b lub c</t>
  </si>
  <si>
    <t>przedmiot 5 do wyboru a, b lub c</t>
  </si>
  <si>
    <t>przedmiot 6 do wyboru a, b lub c</t>
  </si>
  <si>
    <t>SEMESTR VI - przedmiot 1 do wyboru a, b lub c</t>
  </si>
  <si>
    <t>przedmiot 3 do wyboru a, b, c lub d</t>
  </si>
  <si>
    <t xml:space="preserve">Ogrody deszczowe - wykorzystanie wody opadowej w terenach zieleni	</t>
  </si>
  <si>
    <t>Temporary gardens (Ogrody tymczasowe)</t>
  </si>
  <si>
    <t>Balconies and terraces - arrangement of plants in containers (Balkony i tarasy - aranżacja roślin w pojemnikach)</t>
  </si>
  <si>
    <t>d</t>
  </si>
  <si>
    <t>Przedmiot ogólnouczelniany w jezyku obcym (innym niż angielski)</t>
  </si>
  <si>
    <t>SEMESTR VII - przedmiot 1 do wyboru a lub b</t>
  </si>
  <si>
    <t xml:space="preserve">Warzywa ozdobne i użytkowe 	</t>
  </si>
  <si>
    <t>przedmiot 3 do wyboru a lub b</t>
  </si>
  <si>
    <t>przedmiot 4 do wyboru a lub b</t>
  </si>
  <si>
    <r>
      <t xml:space="preserve">WYDZIAŁ OGRODNICTWA I ARCHITEKTURY KRAJOBRAZU
Kierunek Architektura Krajobrazu, studia stacjonarne pierwszego stopnia
</t>
    </r>
    <r>
      <rPr>
        <sz val="16"/>
        <color theme="1"/>
        <rFont val="Times New Roman"/>
        <family val="1"/>
        <charset val="238"/>
      </rPr>
      <t xml:space="preserve">Plan studiów zgodny z  </t>
    </r>
    <r>
      <rPr>
        <sz val="16"/>
        <rFont val="Times New Roman"/>
        <family val="1"/>
        <charset val="238"/>
      </rPr>
      <t xml:space="preserve">UCHWAŁĄ NR 63/2023-2024 Senatu UP w Lublinie z dnia 26 czerwca 2024 r. </t>
    </r>
    <r>
      <rPr>
        <sz val="16"/>
        <color theme="1"/>
        <rFont val="Times New Roman"/>
        <family val="1"/>
        <charset val="238"/>
      </rPr>
      <t xml:space="preserve">
Obowiązuje dla naboru 2025/2026   
   </t>
    </r>
  </si>
  <si>
    <r>
      <t xml:space="preserve">WYDZIAŁ OGRODNICTWA I ARCHITEKTURY KRAJOBRAZU
Kierunek Architektura Krajobrazu, studia stacjonarne pierwszego stopnia
</t>
    </r>
    <r>
      <rPr>
        <sz val="18"/>
        <color rgb="FF000000"/>
        <rFont val="Times New Roman"/>
      </rPr>
      <t xml:space="preserve">Plan studiów zgodny z </t>
    </r>
    <r>
      <rPr>
        <sz val="18"/>
        <rFont val="Times New Roman"/>
        <family val="1"/>
        <charset val="238"/>
      </rPr>
      <t xml:space="preserve">UCHWAŁĄ NR 63/2023-2024 Senatu UP w Lublinie z dnia 26 czerwca 2024 r. </t>
    </r>
    <r>
      <rPr>
        <sz val="18"/>
        <color rgb="FF000000"/>
        <rFont val="Times New Roman"/>
      </rPr>
      <t xml:space="preserve">Obowiązuje dla  naboru 2025/2026.
</t>
    </r>
  </si>
  <si>
    <r>
      <t xml:space="preserve">WYDZIAŁ OGRODNICTWA I ARCHITEKTURY KRAJOBRAZU
Kierunek Architektura Krajobrazu, studia stacjonarne pierwszego stopnia
</t>
    </r>
    <r>
      <rPr>
        <sz val="18"/>
        <color theme="1"/>
        <rFont val="Calibri"/>
        <family val="2"/>
        <charset val="238"/>
        <scheme val="minor"/>
      </rPr>
      <t xml:space="preserve">Plan studiów zgodny z  UCHWAŁĄ NR 63/2023-2024 Senatu UP w Lublinie z dnia 26 czerwca 2024 r. Obowiązuje dla  naboru 2025/2026. 
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</si>
</sst>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3">
    <font>
      <sz val="11"/>
      <color theme="1"/>
      <name val="Calibri"/>
      <family val="2"/>
      <scheme val="minor"/>
    </font>
    <font>
      <sz val="1"/>
      <name val="Arial"/>
      <family val="2"/>
      <charset val="238"/>
    </font>
    <font>
      <sz val="11"/>
      <color theme="1"/>
      <name val="Arial"/>
      <family val="2"/>
      <charset val="238"/>
    </font>
    <font>
      <sz val="14"/>
      <color theme="1"/>
      <name val="Calibri"/>
      <family val="2"/>
      <scheme val="minor"/>
    </font>
    <font>
      <b/>
      <sz val="16"/>
      <color theme="1"/>
      <name val="Times New Roman"/>
      <family val="1"/>
      <charset val="238"/>
    </font>
    <font>
      <sz val="16"/>
      <color theme="1"/>
      <name val="Times New Roman"/>
      <family val="1"/>
      <charset val="238"/>
    </font>
    <font>
      <sz val="16"/>
      <name val="Times New Roman"/>
      <family val="1"/>
      <charset val="238"/>
    </font>
    <font>
      <b/>
      <sz val="16"/>
      <name val="Times New Roman"/>
      <family val="1"/>
      <charset val="238"/>
    </font>
    <font>
      <strike/>
      <sz val="16"/>
      <name val="Times New Roman"/>
      <family val="1"/>
      <charset val="238"/>
    </font>
    <font>
      <vertAlign val="superscript"/>
      <sz val="16"/>
      <name val="Times New Roman"/>
      <family val="1"/>
      <charset val="238"/>
    </font>
    <font>
      <b/>
      <sz val="18"/>
      <color theme="1"/>
      <name val="Times New Roman"/>
      <family val="1"/>
      <charset val="238"/>
    </font>
    <font>
      <sz val="18"/>
      <color theme="1"/>
      <name val="Times New Roman"/>
      <family val="1"/>
      <charset val="238"/>
    </font>
    <font>
      <sz val="18"/>
      <name val="Times New Roman"/>
      <family val="1"/>
      <charset val="238"/>
    </font>
    <font>
      <b/>
      <sz val="18"/>
      <name val="Times New Roman"/>
      <family val="1"/>
      <charset val="238"/>
    </font>
    <font>
      <vertAlign val="superscript"/>
      <sz val="18"/>
      <name val="Times New Roman"/>
      <family val="1"/>
      <charset val="238"/>
    </font>
    <font>
      <b/>
      <sz val="18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Calibri (Tekst podstawowy)"/>
      <charset val="238"/>
    </font>
    <font>
      <sz val="18"/>
      <color theme="1"/>
      <name val="Calibri"/>
      <family val="2"/>
      <scheme val="minor"/>
    </font>
    <font>
      <b/>
      <sz val="18"/>
      <name val="Calibri"/>
      <family val="2"/>
      <charset val="238"/>
      <scheme val="minor"/>
    </font>
    <font>
      <sz val="18"/>
      <color rgb="FF000000"/>
      <name val="Times New Roman"/>
    </font>
    <font>
      <b/>
      <sz val="18"/>
      <color rgb="FF000000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rgb="FFF2F2F2"/>
      </right>
      <top/>
      <bottom/>
      <diagonal/>
    </border>
    <border>
      <left/>
      <right style="medium">
        <color rgb="FFF2F2F2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1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0" borderId="0" xfId="0" applyFont="1"/>
    <xf numFmtId="0" fontId="3" fillId="0" borderId="0" xfId="0" applyFont="1"/>
    <xf numFmtId="0" fontId="6" fillId="0" borderId="3" xfId="0" applyFont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5" borderId="2" xfId="0" applyFont="1" applyFill="1" applyBorder="1" applyAlignment="1">
      <alignment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4" fillId="6" borderId="2" xfId="0" applyFont="1" applyFill="1" applyBorder="1" applyAlignment="1">
      <alignment horizontal="center" vertical="center" wrapText="1"/>
    </xf>
    <xf numFmtId="0" fontId="12" fillId="0" borderId="9" xfId="0" applyFont="1" applyBorder="1" applyAlignment="1">
      <alignment vertical="center" wrapText="1"/>
    </xf>
    <xf numFmtId="0" fontId="12" fillId="0" borderId="8" xfId="0" applyFont="1" applyBorder="1" applyAlignment="1">
      <alignment vertical="center" wrapText="1"/>
    </xf>
    <xf numFmtId="0" fontId="12" fillId="0" borderId="10" xfId="0" applyFont="1" applyBorder="1" applyAlignment="1">
      <alignment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5" borderId="2" xfId="0" applyFont="1" applyFill="1" applyBorder="1" applyAlignment="1">
      <alignment vertical="center" wrapText="1"/>
    </xf>
    <xf numFmtId="0" fontId="11" fillId="5" borderId="0" xfId="0" applyFont="1" applyFill="1"/>
    <xf numFmtId="0" fontId="10" fillId="5" borderId="2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vertical="center" wrapText="1"/>
    </xf>
    <xf numFmtId="0" fontId="10" fillId="6" borderId="2" xfId="0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7" fillId="0" borderId="2" xfId="0" applyFont="1" applyBorder="1" applyAlignment="1">
      <alignment vertical="center" wrapText="1"/>
    </xf>
    <xf numFmtId="0" fontId="15" fillId="3" borderId="2" xfId="0" applyFont="1" applyFill="1" applyBorder="1" applyAlignment="1">
      <alignment vertical="center" wrapText="1"/>
    </xf>
    <xf numFmtId="0" fontId="16" fillId="3" borderId="2" xfId="0" applyFont="1" applyFill="1" applyBorder="1" applyAlignment="1">
      <alignment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right" vertical="center" wrapText="1"/>
    </xf>
    <xf numFmtId="0" fontId="19" fillId="0" borderId="0" xfId="0" applyFont="1" applyAlignment="1">
      <alignment horizontal="right" wrapText="1"/>
    </xf>
    <xf numFmtId="0" fontId="19" fillId="0" borderId="0" xfId="0" applyFont="1" applyAlignment="1">
      <alignment horizontal="right"/>
    </xf>
    <xf numFmtId="0" fontId="17" fillId="0" borderId="0" xfId="0" applyFont="1" applyAlignment="1">
      <alignment horizontal="right" wrapText="1"/>
    </xf>
    <xf numFmtId="0" fontId="17" fillId="0" borderId="11" xfId="0" applyFont="1" applyBorder="1" applyAlignment="1">
      <alignment vertical="center" wrapText="1"/>
    </xf>
    <xf numFmtId="0" fontId="15" fillId="3" borderId="12" xfId="0" applyFont="1" applyFill="1" applyBorder="1" applyAlignment="1">
      <alignment vertical="center" wrapText="1"/>
    </xf>
    <xf numFmtId="0" fontId="16" fillId="3" borderId="0" xfId="0" applyFont="1" applyFill="1" applyAlignment="1">
      <alignment vertical="center" wrapText="1"/>
    </xf>
    <xf numFmtId="0" fontId="16" fillId="3" borderId="4" xfId="0" applyFont="1" applyFill="1" applyBorder="1" applyAlignment="1">
      <alignment vertical="center" wrapText="1"/>
    </xf>
    <xf numFmtId="0" fontId="17" fillId="0" borderId="0" xfId="0" applyFont="1" applyAlignment="1">
      <alignment horizontal="right"/>
    </xf>
    <xf numFmtId="0" fontId="17" fillId="0" borderId="6" xfId="0" applyFont="1" applyBorder="1" applyAlignment="1">
      <alignment vertical="center" wrapText="1"/>
    </xf>
    <xf numFmtId="0" fontId="15" fillId="3" borderId="13" xfId="0" applyFont="1" applyFill="1" applyBorder="1" applyAlignment="1">
      <alignment vertical="center" wrapText="1"/>
    </xf>
    <xf numFmtId="0" fontId="16" fillId="3" borderId="1" xfId="0" applyFont="1" applyFill="1" applyBorder="1" applyAlignment="1">
      <alignment vertical="center" wrapText="1"/>
    </xf>
    <xf numFmtId="0" fontId="16" fillId="3" borderId="7" xfId="0" applyFont="1" applyFill="1" applyBorder="1" applyAlignment="1">
      <alignment vertical="center" wrapText="1"/>
    </xf>
    <xf numFmtId="0" fontId="20" fillId="0" borderId="2" xfId="0" applyFont="1" applyBorder="1" applyAlignment="1">
      <alignment vertical="center" wrapText="1"/>
    </xf>
    <xf numFmtId="0" fontId="19" fillId="0" borderId="2" xfId="0" applyFont="1" applyBorder="1" applyAlignment="1">
      <alignment horizontal="right" vertical="center" wrapText="1"/>
    </xf>
    <xf numFmtId="0" fontId="17" fillId="4" borderId="2" xfId="0" applyFont="1" applyFill="1" applyBorder="1" applyAlignment="1">
      <alignment horizontal="right" vertical="center" wrapText="1"/>
    </xf>
    <xf numFmtId="0" fontId="17" fillId="4" borderId="5" xfId="0" applyFont="1" applyFill="1" applyBorder="1" applyAlignment="1">
      <alignment horizontal="right" vertical="center" wrapText="1"/>
    </xf>
    <xf numFmtId="0" fontId="17" fillId="4" borderId="2" xfId="0" applyFont="1" applyFill="1" applyBorder="1" applyAlignment="1">
      <alignment horizontal="right"/>
    </xf>
    <xf numFmtId="0" fontId="17" fillId="0" borderId="11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right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7" xfId="0" applyFont="1" applyBorder="1" applyAlignment="1">
      <alignment vertical="center" wrapText="1"/>
    </xf>
    <xf numFmtId="0" fontId="18" fillId="0" borderId="2" xfId="0" applyFont="1" applyBorder="1" applyAlignment="1">
      <alignment horizontal="right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vertical="center" wrapText="1"/>
    </xf>
    <xf numFmtId="0" fontId="17" fillId="0" borderId="14" xfId="0" applyFont="1" applyBorder="1" applyAlignment="1">
      <alignment horizontal="center" vertical="center" wrapText="1"/>
    </xf>
    <xf numFmtId="0" fontId="17" fillId="0" borderId="15" xfId="0" applyFont="1" applyBorder="1" applyAlignment="1">
      <alignment horizontal="right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4" xfId="0" applyFont="1" applyBorder="1" applyAlignment="1">
      <alignment vertical="center" wrapText="1"/>
    </xf>
    <xf numFmtId="0" fontId="17" fillId="0" borderId="4" xfId="0" applyFont="1" applyBorder="1" applyAlignment="1">
      <alignment horizontal="right" vertical="center" wrapText="1"/>
    </xf>
    <xf numFmtId="0" fontId="16" fillId="2" borderId="16" xfId="0" applyFont="1" applyFill="1" applyBorder="1" applyAlignment="1">
      <alignment horizontal="center" vertical="center" wrapText="1"/>
    </xf>
    <xf numFmtId="0" fontId="16" fillId="2" borderId="16" xfId="0" applyFont="1" applyFill="1" applyBorder="1" applyAlignment="1">
      <alignment horizontal="left" vertical="center" wrapText="1" indent="7"/>
    </xf>
    <xf numFmtId="0" fontId="16" fillId="2" borderId="17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11" fillId="5" borderId="16" xfId="0" applyFont="1" applyFill="1" applyBorder="1" applyAlignment="1">
      <alignment vertical="center" wrapText="1"/>
    </xf>
    <xf numFmtId="164" fontId="7" fillId="0" borderId="2" xfId="0" applyNumberFormat="1" applyFont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10" fillId="5" borderId="16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right" vertical="center" wrapText="1"/>
    </xf>
    <xf numFmtId="0" fontId="6" fillId="0" borderId="10" xfId="0" applyFont="1" applyBorder="1" applyAlignment="1">
      <alignment horizontal="right" vertic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0" fontId="4" fillId="5" borderId="9" xfId="0" applyFont="1" applyFill="1" applyBorder="1" applyAlignment="1">
      <alignment horizontal="center" vertical="center" wrapText="1"/>
    </xf>
    <xf numFmtId="0" fontId="4" fillId="5" borderId="10" xfId="0" applyFont="1" applyFill="1" applyBorder="1" applyAlignment="1">
      <alignment horizontal="center" vertical="center" wrapText="1"/>
    </xf>
    <xf numFmtId="0" fontId="6" fillId="5" borderId="9" xfId="0" applyFont="1" applyFill="1" applyBorder="1" applyAlignment="1">
      <alignment horizontal="center" vertical="center" wrapText="1"/>
    </xf>
    <xf numFmtId="0" fontId="6" fillId="5" borderId="10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left" vertical="center" wrapText="1"/>
    </xf>
    <xf numFmtId="0" fontId="4" fillId="5" borderId="9" xfId="0" applyFont="1" applyFill="1" applyBorder="1" applyAlignment="1">
      <alignment horizontal="left" vertical="center" wrapText="1"/>
    </xf>
    <xf numFmtId="0" fontId="4" fillId="5" borderId="10" xfId="0" applyFont="1" applyFill="1" applyBorder="1" applyAlignment="1">
      <alignment horizontal="left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5" fillId="6" borderId="9" xfId="0" applyFont="1" applyFill="1" applyBorder="1" applyAlignment="1">
      <alignment horizontal="left" vertical="center" wrapText="1"/>
    </xf>
    <xf numFmtId="0" fontId="5" fillId="6" borderId="10" xfId="0" applyFont="1" applyFill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0" fillId="5" borderId="9" xfId="0" applyFont="1" applyFill="1" applyBorder="1" applyAlignment="1">
      <alignment horizontal="left" vertical="center" wrapText="1"/>
    </xf>
    <xf numFmtId="0" fontId="10" fillId="5" borderId="10" xfId="0" applyFont="1" applyFill="1" applyBorder="1" applyAlignment="1">
      <alignment horizontal="left" vertical="center" wrapText="1"/>
    </xf>
    <xf numFmtId="0" fontId="22" fillId="0" borderId="0" xfId="0" applyFont="1" applyAlignment="1">
      <alignment horizontal="center" wrapText="1"/>
    </xf>
    <xf numFmtId="0" fontId="10" fillId="0" borderId="0" xfId="0" applyFont="1" applyAlignment="1">
      <alignment horizontal="center"/>
    </xf>
    <xf numFmtId="0" fontId="13" fillId="0" borderId="8" xfId="0" applyFont="1" applyBorder="1" applyAlignment="1">
      <alignment horizontal="left" vertical="center" wrapText="1"/>
    </xf>
    <xf numFmtId="0" fontId="10" fillId="5" borderId="18" xfId="0" applyFont="1" applyFill="1" applyBorder="1" applyAlignment="1">
      <alignment horizontal="center" vertical="center" wrapText="1"/>
    </xf>
    <xf numFmtId="0" fontId="10" fillId="5" borderId="17" xfId="0" applyFont="1" applyFill="1" applyBorder="1" applyAlignment="1">
      <alignment horizontal="center" vertical="center" wrapText="1"/>
    </xf>
    <xf numFmtId="0" fontId="12" fillId="0" borderId="9" xfId="0" applyFont="1" applyBorder="1" applyAlignment="1">
      <alignment horizontal="right" vertical="center" wrapText="1"/>
    </xf>
    <xf numFmtId="0" fontId="12" fillId="0" borderId="10" xfId="0" applyFont="1" applyBorder="1" applyAlignment="1">
      <alignment horizontal="right" vertical="center" wrapText="1"/>
    </xf>
    <xf numFmtId="0" fontId="11" fillId="0" borderId="0" xfId="0" applyFont="1" applyAlignment="1">
      <alignment horizontal="left" wrapText="1"/>
    </xf>
    <xf numFmtId="0" fontId="11" fillId="0" borderId="0" xfId="0" applyFont="1" applyAlignment="1">
      <alignment horizontal="left"/>
    </xf>
    <xf numFmtId="0" fontId="11" fillId="6" borderId="9" xfId="0" applyFont="1" applyFill="1" applyBorder="1" applyAlignment="1">
      <alignment horizontal="left" vertical="center" wrapText="1"/>
    </xf>
    <xf numFmtId="0" fontId="11" fillId="6" borderId="10" xfId="0" applyFont="1" applyFill="1" applyBorder="1" applyAlignment="1">
      <alignment horizontal="left" vertical="center" wrapText="1"/>
    </xf>
    <xf numFmtId="0" fontId="12" fillId="4" borderId="9" xfId="0" applyFont="1" applyFill="1" applyBorder="1" applyAlignment="1">
      <alignment horizontal="right" vertical="center" wrapText="1"/>
    </xf>
    <xf numFmtId="0" fontId="12" fillId="4" borderId="10" xfId="0" applyFont="1" applyFill="1" applyBorder="1" applyAlignment="1">
      <alignment horizontal="right" vertical="center" wrapText="1"/>
    </xf>
    <xf numFmtId="0" fontId="15" fillId="0" borderId="0" xfId="0" applyFont="1" applyAlignment="1">
      <alignment horizontal="center" wrapText="1"/>
    </xf>
    <xf numFmtId="0" fontId="15" fillId="0" borderId="0" xfId="0" applyFont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65"/>
  <sheetViews>
    <sheetView tabSelected="1" view="pageBreakPreview" zoomScaleNormal="100" zoomScaleSheetLayoutView="100" workbookViewId="0">
      <selection activeCell="G8" sqref="G8"/>
    </sheetView>
  </sheetViews>
  <sheetFormatPr defaultColWidth="8.85546875" defaultRowHeight="18.75"/>
  <cols>
    <col min="1" max="1" width="5.42578125" style="4" customWidth="1"/>
    <col min="2" max="2" width="21.28515625" style="4" customWidth="1"/>
    <col min="3" max="3" width="51.7109375" style="4" customWidth="1"/>
    <col min="4" max="4" width="15" style="4" customWidth="1"/>
    <col min="5" max="5" width="14.140625" style="4" customWidth="1"/>
    <col min="6" max="6" width="16.28515625" style="4" customWidth="1"/>
    <col min="7" max="7" width="15.42578125" style="4" customWidth="1"/>
    <col min="8" max="8" width="15.140625" style="4" customWidth="1"/>
    <col min="9" max="9" width="15.42578125" style="4" customWidth="1"/>
    <col min="10" max="10" width="14.42578125" style="4" customWidth="1"/>
    <col min="11" max="11" width="14.85546875" style="4" customWidth="1"/>
    <col min="12" max="12" width="15.42578125" style="4" customWidth="1"/>
    <col min="13" max="16384" width="8.85546875" style="4"/>
  </cols>
  <sheetData>
    <row r="1" spans="1:12" ht="79.5" customHeight="1">
      <c r="A1" s="74" t="s">
        <v>176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</row>
    <row r="2" spans="1:12" ht="39.950000000000003" customHeight="1" thickBot="1">
      <c r="A2" s="67" t="s">
        <v>0</v>
      </c>
      <c r="B2" s="83" t="s">
        <v>1</v>
      </c>
      <c r="C2" s="84"/>
      <c r="D2" s="67" t="s">
        <v>2</v>
      </c>
      <c r="E2" s="67" t="s">
        <v>3</v>
      </c>
      <c r="F2" s="67" t="s">
        <v>4</v>
      </c>
      <c r="G2" s="67" t="s">
        <v>5</v>
      </c>
      <c r="H2" s="67" t="s">
        <v>6</v>
      </c>
      <c r="I2" s="67" t="s">
        <v>7</v>
      </c>
      <c r="J2" s="67" t="s">
        <v>8</v>
      </c>
      <c r="K2" s="67" t="s">
        <v>9</v>
      </c>
      <c r="L2" s="67" t="s">
        <v>10</v>
      </c>
    </row>
    <row r="3" spans="1:12" ht="30" customHeight="1" thickBot="1">
      <c r="A3" s="5"/>
      <c r="B3" s="76" t="s">
        <v>11</v>
      </c>
      <c r="C3" s="76"/>
      <c r="D3" s="6"/>
      <c r="E3" s="6"/>
      <c r="F3" s="6"/>
      <c r="G3" s="6"/>
      <c r="H3" s="6"/>
      <c r="I3" s="6"/>
      <c r="J3" s="6"/>
      <c r="K3" s="6"/>
      <c r="L3" s="7"/>
    </row>
    <row r="4" spans="1:12" ht="30" customHeight="1" thickBot="1">
      <c r="A4" s="8">
        <v>1</v>
      </c>
      <c r="B4" s="77" t="s">
        <v>12</v>
      </c>
      <c r="C4" s="78"/>
      <c r="D4" s="9">
        <v>0</v>
      </c>
      <c r="E4" s="9" t="s">
        <v>13</v>
      </c>
      <c r="F4" s="9">
        <v>30</v>
      </c>
      <c r="G4" s="9"/>
      <c r="H4" s="9">
        <v>30</v>
      </c>
      <c r="I4" s="9"/>
      <c r="J4" s="9"/>
      <c r="K4" s="9"/>
      <c r="L4" s="9">
        <v>2</v>
      </c>
    </row>
    <row r="5" spans="1:12" ht="30" customHeight="1" thickBot="1">
      <c r="A5" s="9">
        <v>2</v>
      </c>
      <c r="B5" s="85" t="s">
        <v>14</v>
      </c>
      <c r="C5" s="78"/>
      <c r="D5" s="9">
        <v>2</v>
      </c>
      <c r="E5" s="9" t="s">
        <v>13</v>
      </c>
      <c r="F5" s="9">
        <v>30</v>
      </c>
      <c r="G5" s="9"/>
      <c r="H5" s="9"/>
      <c r="I5" s="9">
        <v>30</v>
      </c>
      <c r="J5" s="9"/>
      <c r="K5" s="9"/>
      <c r="L5" s="9">
        <v>2</v>
      </c>
    </row>
    <row r="6" spans="1:12" ht="30" customHeight="1" thickBot="1">
      <c r="A6" s="10">
        <v>3</v>
      </c>
      <c r="B6" s="77" t="s">
        <v>15</v>
      </c>
      <c r="C6" s="78"/>
      <c r="D6" s="11">
        <v>2</v>
      </c>
      <c r="E6" s="11" t="s">
        <v>13</v>
      </c>
      <c r="F6" s="11">
        <v>30</v>
      </c>
      <c r="G6" s="11">
        <v>30</v>
      </c>
      <c r="H6" s="11"/>
      <c r="I6" s="11"/>
      <c r="J6" s="11"/>
      <c r="K6" s="11">
        <v>2</v>
      </c>
      <c r="L6" s="11"/>
    </row>
    <row r="7" spans="1:12" ht="30" customHeight="1" thickBot="1">
      <c r="A7" s="10"/>
      <c r="B7" s="72" t="s">
        <v>16</v>
      </c>
      <c r="C7" s="73"/>
      <c r="D7" s="11"/>
      <c r="E7" s="11"/>
      <c r="F7" s="11"/>
      <c r="G7" s="11"/>
      <c r="H7" s="11"/>
      <c r="I7" s="11"/>
      <c r="J7" s="11"/>
      <c r="K7" s="11"/>
      <c r="L7" s="11"/>
    </row>
    <row r="8" spans="1:12" ht="30" customHeight="1" thickBot="1">
      <c r="A8" s="10"/>
      <c r="B8" s="72" t="s">
        <v>17</v>
      </c>
      <c r="C8" s="73"/>
      <c r="D8" s="11"/>
      <c r="E8" s="11"/>
      <c r="F8" s="11"/>
      <c r="G8" s="11"/>
      <c r="H8" s="11"/>
      <c r="I8" s="11"/>
      <c r="J8" s="11"/>
      <c r="K8" s="11"/>
      <c r="L8" s="11"/>
    </row>
    <row r="9" spans="1:12" ht="30" customHeight="1" thickBot="1">
      <c r="A9" s="10"/>
      <c r="B9" s="72" t="s">
        <v>18</v>
      </c>
      <c r="C9" s="73"/>
      <c r="D9" s="11"/>
      <c r="E9" s="11"/>
      <c r="F9" s="11"/>
      <c r="G9" s="11"/>
      <c r="H9" s="11"/>
      <c r="I9" s="11"/>
      <c r="J9" s="11"/>
      <c r="K9" s="11"/>
      <c r="L9" s="11"/>
    </row>
    <row r="10" spans="1:12" ht="30" customHeight="1" thickBot="1">
      <c r="A10" s="9">
        <v>4</v>
      </c>
      <c r="B10" s="77" t="s">
        <v>19</v>
      </c>
      <c r="C10" s="78"/>
      <c r="D10" s="9">
        <v>1</v>
      </c>
      <c r="E10" s="9" t="s">
        <v>13</v>
      </c>
      <c r="F10" s="9">
        <v>15</v>
      </c>
      <c r="G10" s="9">
        <v>15</v>
      </c>
      <c r="H10" s="9"/>
      <c r="I10" s="9"/>
      <c r="J10" s="9"/>
      <c r="K10" s="9">
        <v>1</v>
      </c>
      <c r="L10" s="9"/>
    </row>
    <row r="11" spans="1:12" ht="30" customHeight="1" thickBot="1">
      <c r="A11" s="9">
        <v>5</v>
      </c>
      <c r="B11" s="77" t="s">
        <v>20</v>
      </c>
      <c r="C11" s="78"/>
      <c r="D11" s="9">
        <v>5</v>
      </c>
      <c r="E11" s="9" t="s">
        <v>21</v>
      </c>
      <c r="F11" s="9">
        <v>60</v>
      </c>
      <c r="G11" s="9">
        <v>30</v>
      </c>
      <c r="H11" s="9">
        <v>30</v>
      </c>
      <c r="I11" s="9"/>
      <c r="J11" s="9"/>
      <c r="K11" s="9">
        <v>2</v>
      </c>
      <c r="L11" s="9">
        <v>2</v>
      </c>
    </row>
    <row r="12" spans="1:12" ht="30" customHeight="1" thickBot="1">
      <c r="A12" s="9">
        <v>6</v>
      </c>
      <c r="B12" s="77" t="s">
        <v>22</v>
      </c>
      <c r="C12" s="78"/>
      <c r="D12" s="9">
        <v>3</v>
      </c>
      <c r="E12" s="9" t="s">
        <v>13</v>
      </c>
      <c r="F12" s="9">
        <v>30</v>
      </c>
      <c r="G12" s="9">
        <v>15</v>
      </c>
      <c r="H12" s="9">
        <v>15</v>
      </c>
      <c r="I12" s="9"/>
      <c r="J12" s="9"/>
      <c r="K12" s="9">
        <v>1</v>
      </c>
      <c r="L12" s="9">
        <v>1</v>
      </c>
    </row>
    <row r="13" spans="1:12" ht="30" customHeight="1" thickBot="1">
      <c r="A13" s="9">
        <v>7</v>
      </c>
      <c r="B13" s="77" t="s">
        <v>23</v>
      </c>
      <c r="C13" s="78"/>
      <c r="D13" s="9">
        <v>3</v>
      </c>
      <c r="E13" s="9" t="s">
        <v>21</v>
      </c>
      <c r="F13" s="9">
        <v>30</v>
      </c>
      <c r="G13" s="9">
        <v>15</v>
      </c>
      <c r="H13" s="9">
        <v>5</v>
      </c>
      <c r="I13" s="9">
        <v>10</v>
      </c>
      <c r="J13" s="9"/>
      <c r="K13" s="9">
        <v>1</v>
      </c>
      <c r="L13" s="9">
        <v>1</v>
      </c>
    </row>
    <row r="14" spans="1:12" ht="30" customHeight="1" thickBot="1">
      <c r="A14" s="8">
        <v>8</v>
      </c>
      <c r="B14" s="77" t="s">
        <v>24</v>
      </c>
      <c r="C14" s="78"/>
      <c r="D14" s="9">
        <v>3</v>
      </c>
      <c r="E14" s="9" t="s">
        <v>13</v>
      </c>
      <c r="F14" s="9">
        <v>30</v>
      </c>
      <c r="G14" s="9">
        <v>15</v>
      </c>
      <c r="H14" s="9">
        <v>5</v>
      </c>
      <c r="I14" s="9">
        <v>10</v>
      </c>
      <c r="J14" s="9"/>
      <c r="K14" s="9">
        <v>1</v>
      </c>
      <c r="L14" s="9">
        <v>1</v>
      </c>
    </row>
    <row r="15" spans="1:12" ht="30" customHeight="1" thickBot="1">
      <c r="A15" s="9">
        <v>9</v>
      </c>
      <c r="B15" s="77" t="s">
        <v>25</v>
      </c>
      <c r="C15" s="78"/>
      <c r="D15" s="9">
        <v>3</v>
      </c>
      <c r="E15" s="9" t="s">
        <v>13</v>
      </c>
      <c r="F15" s="9">
        <v>30</v>
      </c>
      <c r="G15" s="9">
        <v>30</v>
      </c>
      <c r="H15" s="9"/>
      <c r="I15" s="9"/>
      <c r="J15" s="9"/>
      <c r="K15" s="9">
        <v>2</v>
      </c>
      <c r="L15" s="9"/>
    </row>
    <row r="16" spans="1:12" ht="30" customHeight="1" thickBot="1">
      <c r="A16" s="10">
        <v>10</v>
      </c>
      <c r="B16" s="77" t="s">
        <v>26</v>
      </c>
      <c r="C16" s="78"/>
      <c r="D16" s="11">
        <v>2</v>
      </c>
      <c r="E16" s="11" t="s">
        <v>13</v>
      </c>
      <c r="F16" s="11">
        <v>30</v>
      </c>
      <c r="G16" s="11"/>
      <c r="H16" s="11">
        <v>10</v>
      </c>
      <c r="I16" s="11">
        <v>20</v>
      </c>
      <c r="J16" s="11"/>
      <c r="K16" s="11"/>
      <c r="L16" s="11">
        <v>2</v>
      </c>
    </row>
    <row r="17" spans="1:12" ht="30" customHeight="1" thickBot="1">
      <c r="A17" s="10">
        <v>11</v>
      </c>
      <c r="B17" s="77" t="s">
        <v>27</v>
      </c>
      <c r="C17" s="78"/>
      <c r="D17" s="11">
        <v>2</v>
      </c>
      <c r="E17" s="11" t="s">
        <v>13</v>
      </c>
      <c r="F17" s="11">
        <v>30</v>
      </c>
      <c r="G17" s="11">
        <v>15</v>
      </c>
      <c r="H17" s="11">
        <v>5</v>
      </c>
      <c r="I17" s="11">
        <v>10</v>
      </c>
      <c r="J17" s="11"/>
      <c r="K17" s="11">
        <v>1</v>
      </c>
      <c r="L17" s="11">
        <v>1</v>
      </c>
    </row>
    <row r="18" spans="1:12" ht="30" customHeight="1" thickBot="1">
      <c r="A18" s="10">
        <v>12</v>
      </c>
      <c r="B18" s="77" t="s">
        <v>28</v>
      </c>
      <c r="C18" s="78"/>
      <c r="D18" s="11">
        <v>3</v>
      </c>
      <c r="E18" s="11" t="s">
        <v>21</v>
      </c>
      <c r="F18" s="11">
        <v>30</v>
      </c>
      <c r="G18" s="11">
        <v>30</v>
      </c>
      <c r="H18" s="11"/>
      <c r="I18" s="11"/>
      <c r="J18" s="11"/>
      <c r="K18" s="11">
        <v>2</v>
      </c>
      <c r="L18" s="11"/>
    </row>
    <row r="19" spans="1:12" ht="30" customHeight="1" thickBot="1">
      <c r="A19" s="12"/>
      <c r="B19" s="79"/>
      <c r="C19" s="80"/>
      <c r="D19" s="13">
        <f>SUM(D4:D18)</f>
        <v>29</v>
      </c>
      <c r="E19" s="13">
        <v>3</v>
      </c>
      <c r="F19" s="13">
        <f>SUM(F4:F18)</f>
        <v>375</v>
      </c>
      <c r="G19" s="13">
        <f>SUM(G4:G18)</f>
        <v>195</v>
      </c>
      <c r="H19" s="13">
        <f>SUM(H4:H18)</f>
        <v>100</v>
      </c>
      <c r="I19" s="13">
        <v>80</v>
      </c>
      <c r="J19" s="13">
        <f>SUM(J4:J18)</f>
        <v>0</v>
      </c>
      <c r="K19" s="13">
        <f>SUM(K4:K18)</f>
        <v>13</v>
      </c>
      <c r="L19" s="13">
        <f>SUM(L4:L18)</f>
        <v>12</v>
      </c>
    </row>
    <row r="20" spans="1:12" ht="30" customHeight="1" thickBot="1">
      <c r="A20" s="5"/>
      <c r="B20" s="76" t="s">
        <v>29</v>
      </c>
      <c r="C20" s="76"/>
      <c r="D20" s="14"/>
      <c r="E20" s="14"/>
      <c r="F20" s="14"/>
      <c r="G20" s="14"/>
      <c r="H20" s="14"/>
      <c r="I20" s="14"/>
      <c r="J20" s="14"/>
      <c r="K20" s="14"/>
      <c r="L20" s="15"/>
    </row>
    <row r="21" spans="1:12" ht="30" customHeight="1" thickBot="1">
      <c r="A21" s="8">
        <v>1</v>
      </c>
      <c r="B21" s="77" t="s">
        <v>30</v>
      </c>
      <c r="C21" s="78"/>
      <c r="D21" s="9">
        <v>2</v>
      </c>
      <c r="E21" s="9" t="s">
        <v>13</v>
      </c>
      <c r="F21" s="9">
        <v>30</v>
      </c>
      <c r="G21" s="9"/>
      <c r="H21" s="9"/>
      <c r="I21" s="9">
        <v>30</v>
      </c>
      <c r="J21" s="9"/>
      <c r="K21" s="9"/>
      <c r="L21" s="9">
        <v>2</v>
      </c>
    </row>
    <row r="22" spans="1:12" ht="30" customHeight="1" thickBot="1">
      <c r="A22" s="9">
        <v>2</v>
      </c>
      <c r="B22" s="77" t="s">
        <v>31</v>
      </c>
      <c r="C22" s="78"/>
      <c r="D22" s="16">
        <v>0</v>
      </c>
      <c r="E22" s="9" t="s">
        <v>13</v>
      </c>
      <c r="F22" s="9">
        <v>30</v>
      </c>
      <c r="G22" s="9"/>
      <c r="H22" s="9">
        <v>30</v>
      </c>
      <c r="I22" s="9"/>
      <c r="J22" s="9"/>
      <c r="K22" s="9"/>
      <c r="L22" s="9">
        <v>2</v>
      </c>
    </row>
    <row r="23" spans="1:12" ht="30" customHeight="1" thickBot="1">
      <c r="A23" s="9">
        <v>3</v>
      </c>
      <c r="B23" s="77" t="s">
        <v>32</v>
      </c>
      <c r="C23" s="78"/>
      <c r="D23" s="9">
        <v>2</v>
      </c>
      <c r="E23" s="9" t="s">
        <v>13</v>
      </c>
      <c r="F23" s="9">
        <v>30</v>
      </c>
      <c r="G23" s="9">
        <v>30</v>
      </c>
      <c r="H23" s="9"/>
      <c r="I23" s="9"/>
      <c r="J23" s="9"/>
      <c r="K23" s="9">
        <v>2</v>
      </c>
      <c r="L23" s="9"/>
    </row>
    <row r="24" spans="1:12" ht="30" customHeight="1" thickBot="1">
      <c r="A24" s="9"/>
      <c r="B24" s="72" t="s">
        <v>33</v>
      </c>
      <c r="C24" s="73"/>
      <c r="D24" s="9"/>
      <c r="E24" s="9"/>
      <c r="F24" s="9"/>
      <c r="G24" s="9"/>
      <c r="H24" s="9"/>
      <c r="I24" s="9"/>
      <c r="J24" s="9"/>
      <c r="K24" s="9"/>
      <c r="L24" s="9"/>
    </row>
    <row r="25" spans="1:12" ht="30" customHeight="1" thickBot="1">
      <c r="A25" s="9"/>
      <c r="B25" s="72" t="s">
        <v>34</v>
      </c>
      <c r="C25" s="73"/>
      <c r="D25" s="9"/>
      <c r="E25" s="9"/>
      <c r="F25" s="9"/>
      <c r="G25" s="9"/>
      <c r="H25" s="9"/>
      <c r="I25" s="9"/>
      <c r="J25" s="9"/>
      <c r="K25" s="9"/>
      <c r="L25" s="9"/>
    </row>
    <row r="26" spans="1:12" ht="30" customHeight="1" thickBot="1">
      <c r="A26" s="9"/>
      <c r="B26" s="72" t="s">
        <v>35</v>
      </c>
      <c r="C26" s="73"/>
      <c r="D26" s="9"/>
      <c r="E26" s="9"/>
      <c r="F26" s="9"/>
      <c r="G26" s="9"/>
      <c r="H26" s="9"/>
      <c r="I26" s="9"/>
      <c r="J26" s="9"/>
      <c r="K26" s="9"/>
      <c r="L26" s="9"/>
    </row>
    <row r="27" spans="1:12" ht="30" customHeight="1" thickBot="1">
      <c r="A27" s="9">
        <v>4</v>
      </c>
      <c r="B27" s="77" t="s">
        <v>36</v>
      </c>
      <c r="C27" s="78"/>
      <c r="D27" s="9">
        <v>2</v>
      </c>
      <c r="E27" s="9" t="s">
        <v>13</v>
      </c>
      <c r="F27" s="9">
        <v>30</v>
      </c>
      <c r="G27" s="9"/>
      <c r="H27" s="9">
        <v>10</v>
      </c>
      <c r="I27" s="9">
        <v>20</v>
      </c>
      <c r="J27" s="9"/>
      <c r="K27" s="9"/>
      <c r="L27" s="9">
        <v>2</v>
      </c>
    </row>
    <row r="28" spans="1:12" ht="30" customHeight="1" thickBot="1">
      <c r="A28" s="9">
        <v>5</v>
      </c>
      <c r="B28" s="77" t="s">
        <v>37</v>
      </c>
      <c r="C28" s="78"/>
      <c r="D28" s="9">
        <v>2</v>
      </c>
      <c r="E28" s="9" t="s">
        <v>21</v>
      </c>
      <c r="F28" s="9">
        <v>30</v>
      </c>
      <c r="G28" s="9">
        <v>15</v>
      </c>
      <c r="H28" s="9">
        <v>5</v>
      </c>
      <c r="I28" s="9">
        <v>10</v>
      </c>
      <c r="J28" s="9"/>
      <c r="K28" s="9">
        <v>1</v>
      </c>
      <c r="L28" s="9">
        <v>1</v>
      </c>
    </row>
    <row r="29" spans="1:12" ht="30" customHeight="1" thickBot="1">
      <c r="A29" s="9">
        <v>6</v>
      </c>
      <c r="B29" s="77" t="s">
        <v>38</v>
      </c>
      <c r="C29" s="78"/>
      <c r="D29" s="9">
        <v>3</v>
      </c>
      <c r="E29" s="9" t="s">
        <v>13</v>
      </c>
      <c r="F29" s="9">
        <v>45</v>
      </c>
      <c r="G29" s="9">
        <v>15</v>
      </c>
      <c r="H29" s="9">
        <v>10</v>
      </c>
      <c r="I29" s="9">
        <v>10</v>
      </c>
      <c r="J29" s="9">
        <v>10</v>
      </c>
      <c r="K29" s="9">
        <v>1</v>
      </c>
      <c r="L29" s="9">
        <v>2</v>
      </c>
    </row>
    <row r="30" spans="1:12" ht="30" customHeight="1" thickBot="1">
      <c r="A30" s="9">
        <v>7</v>
      </c>
      <c r="B30" s="77" t="s">
        <v>39</v>
      </c>
      <c r="C30" s="78"/>
      <c r="D30" s="9">
        <v>4</v>
      </c>
      <c r="E30" s="9" t="s">
        <v>13</v>
      </c>
      <c r="F30" s="9">
        <v>45</v>
      </c>
      <c r="G30" s="9">
        <v>15</v>
      </c>
      <c r="H30" s="9">
        <v>5</v>
      </c>
      <c r="I30" s="9">
        <v>10</v>
      </c>
      <c r="J30" s="9">
        <v>15</v>
      </c>
      <c r="K30" s="9">
        <v>1</v>
      </c>
      <c r="L30" s="9">
        <v>2</v>
      </c>
    </row>
    <row r="31" spans="1:12" ht="30" customHeight="1" thickBot="1">
      <c r="A31" s="9">
        <v>8</v>
      </c>
      <c r="B31" s="77" t="s">
        <v>40</v>
      </c>
      <c r="C31" s="78"/>
      <c r="D31" s="9">
        <v>2</v>
      </c>
      <c r="E31" s="9" t="s">
        <v>13</v>
      </c>
      <c r="F31" s="9">
        <v>30</v>
      </c>
      <c r="G31" s="9"/>
      <c r="H31" s="9">
        <v>10</v>
      </c>
      <c r="I31" s="9">
        <v>20</v>
      </c>
      <c r="J31" s="9"/>
      <c r="K31" s="9"/>
      <c r="L31" s="9">
        <v>2</v>
      </c>
    </row>
    <row r="32" spans="1:12" ht="30" customHeight="1" thickBot="1">
      <c r="A32" s="9">
        <v>9</v>
      </c>
      <c r="B32" s="77" t="s">
        <v>41</v>
      </c>
      <c r="C32" s="78"/>
      <c r="D32" s="9">
        <v>3</v>
      </c>
      <c r="E32" s="9" t="s">
        <v>21</v>
      </c>
      <c r="F32" s="9">
        <v>30</v>
      </c>
      <c r="G32" s="9">
        <v>15</v>
      </c>
      <c r="H32" s="9"/>
      <c r="I32" s="9">
        <v>10</v>
      </c>
      <c r="J32" s="9">
        <v>5</v>
      </c>
      <c r="K32" s="9">
        <v>1</v>
      </c>
      <c r="L32" s="9">
        <v>1</v>
      </c>
    </row>
    <row r="33" spans="1:12" ht="30" customHeight="1" thickBot="1">
      <c r="A33" s="9">
        <v>10</v>
      </c>
      <c r="B33" s="77" t="s">
        <v>42</v>
      </c>
      <c r="C33" s="78"/>
      <c r="D33" s="9">
        <v>3</v>
      </c>
      <c r="E33" s="9" t="s">
        <v>21</v>
      </c>
      <c r="F33" s="9">
        <v>45</v>
      </c>
      <c r="G33" s="9">
        <v>15</v>
      </c>
      <c r="H33" s="9"/>
      <c r="I33" s="9"/>
      <c r="J33" s="9">
        <v>30</v>
      </c>
      <c r="K33" s="9">
        <v>1</v>
      </c>
      <c r="L33" s="9">
        <v>2</v>
      </c>
    </row>
    <row r="34" spans="1:12" ht="30" customHeight="1" thickBot="1">
      <c r="A34" s="9">
        <v>11</v>
      </c>
      <c r="B34" s="77" t="s">
        <v>43</v>
      </c>
      <c r="C34" s="78"/>
      <c r="D34" s="9">
        <v>6</v>
      </c>
      <c r="E34" s="9" t="s">
        <v>13</v>
      </c>
      <c r="F34" s="9">
        <v>90</v>
      </c>
      <c r="G34" s="9">
        <v>30</v>
      </c>
      <c r="H34" s="9">
        <v>5</v>
      </c>
      <c r="I34" s="9">
        <v>40</v>
      </c>
      <c r="J34" s="9">
        <v>15</v>
      </c>
      <c r="K34" s="9">
        <v>2</v>
      </c>
      <c r="L34" s="9">
        <v>4</v>
      </c>
    </row>
    <row r="35" spans="1:12" ht="30" customHeight="1">
      <c r="A35" s="9">
        <v>12</v>
      </c>
      <c r="B35" s="77" t="s">
        <v>44</v>
      </c>
      <c r="C35" s="78"/>
      <c r="D35" s="9">
        <v>2</v>
      </c>
      <c r="E35" s="17" t="s">
        <v>13</v>
      </c>
      <c r="F35" s="9"/>
      <c r="G35" s="9"/>
      <c r="H35" s="9"/>
      <c r="I35" s="9"/>
      <c r="J35" s="9"/>
      <c r="K35" s="9"/>
      <c r="L35" s="9"/>
    </row>
    <row r="36" spans="1:12" ht="30" customHeight="1" thickBot="1">
      <c r="A36" s="12"/>
      <c r="B36" s="81"/>
      <c r="C36" s="82"/>
      <c r="D36" s="13">
        <f>SUM(D21:D35)</f>
        <v>31</v>
      </c>
      <c r="E36" s="13">
        <v>3</v>
      </c>
      <c r="F36" s="13">
        <f>SUM(F21:F35)</f>
        <v>435</v>
      </c>
      <c r="G36" s="13">
        <f t="shared" ref="G36:L36" si="0">SUM(G21:G35)</f>
        <v>135</v>
      </c>
      <c r="H36" s="13">
        <f t="shared" si="0"/>
        <v>75</v>
      </c>
      <c r="I36" s="13">
        <f t="shared" si="0"/>
        <v>150</v>
      </c>
      <c r="J36" s="13">
        <f t="shared" si="0"/>
        <v>75</v>
      </c>
      <c r="K36" s="13">
        <f t="shared" si="0"/>
        <v>9</v>
      </c>
      <c r="L36" s="13">
        <f t="shared" si="0"/>
        <v>20</v>
      </c>
    </row>
    <row r="37" spans="1:12" ht="30" customHeight="1" thickBot="1">
      <c r="A37" s="5"/>
      <c r="B37" s="76" t="s">
        <v>45</v>
      </c>
      <c r="C37" s="76"/>
      <c r="D37" s="14"/>
      <c r="E37" s="14"/>
      <c r="F37" s="14"/>
      <c r="G37" s="14"/>
      <c r="H37" s="14"/>
      <c r="I37" s="14"/>
      <c r="J37" s="14"/>
      <c r="K37" s="14"/>
      <c r="L37" s="15"/>
    </row>
    <row r="38" spans="1:12" ht="30" customHeight="1" thickBot="1">
      <c r="A38" s="9">
        <v>1</v>
      </c>
      <c r="B38" s="77" t="s">
        <v>46</v>
      </c>
      <c r="C38" s="78"/>
      <c r="D38" s="9">
        <v>2</v>
      </c>
      <c r="E38" s="9" t="s">
        <v>13</v>
      </c>
      <c r="F38" s="9">
        <v>30</v>
      </c>
      <c r="G38" s="9"/>
      <c r="H38" s="9"/>
      <c r="I38" s="9">
        <v>30</v>
      </c>
      <c r="J38" s="9"/>
      <c r="K38" s="9"/>
      <c r="L38" s="9">
        <v>2</v>
      </c>
    </row>
    <row r="39" spans="1:12" ht="30" customHeight="1" thickBot="1">
      <c r="A39" s="10">
        <v>2</v>
      </c>
      <c r="B39" s="77" t="s">
        <v>47</v>
      </c>
      <c r="C39" s="78"/>
      <c r="D39" s="11">
        <v>2</v>
      </c>
      <c r="E39" s="11" t="s">
        <v>13</v>
      </c>
      <c r="F39" s="11">
        <v>30</v>
      </c>
      <c r="G39" s="11"/>
      <c r="H39" s="11">
        <v>10</v>
      </c>
      <c r="I39" s="11">
        <v>20</v>
      </c>
      <c r="J39" s="11"/>
      <c r="K39" s="11"/>
      <c r="L39" s="11">
        <v>2</v>
      </c>
    </row>
    <row r="40" spans="1:12" ht="30" customHeight="1" thickBot="1">
      <c r="A40" s="10">
        <v>3</v>
      </c>
      <c r="B40" s="77" t="s">
        <v>48</v>
      </c>
      <c r="C40" s="78"/>
      <c r="D40" s="11">
        <v>3</v>
      </c>
      <c r="E40" s="11" t="s">
        <v>13</v>
      </c>
      <c r="F40" s="11">
        <v>30</v>
      </c>
      <c r="G40" s="11">
        <v>15</v>
      </c>
      <c r="H40" s="11">
        <v>5</v>
      </c>
      <c r="I40" s="11">
        <v>10</v>
      </c>
      <c r="J40" s="11"/>
      <c r="K40" s="11">
        <v>1</v>
      </c>
      <c r="L40" s="11">
        <v>1</v>
      </c>
    </row>
    <row r="41" spans="1:12" ht="30" customHeight="1" thickBot="1">
      <c r="A41" s="10">
        <v>4</v>
      </c>
      <c r="B41" s="77" t="s">
        <v>49</v>
      </c>
      <c r="C41" s="78"/>
      <c r="D41" s="11">
        <v>3</v>
      </c>
      <c r="E41" s="11" t="s">
        <v>21</v>
      </c>
      <c r="F41" s="11">
        <v>30</v>
      </c>
      <c r="G41" s="11">
        <v>15</v>
      </c>
      <c r="H41" s="11"/>
      <c r="I41" s="11">
        <v>10</v>
      </c>
      <c r="J41" s="11">
        <v>5</v>
      </c>
      <c r="K41" s="11">
        <v>1</v>
      </c>
      <c r="L41" s="11">
        <v>1</v>
      </c>
    </row>
    <row r="42" spans="1:12" ht="30" customHeight="1" thickBot="1">
      <c r="A42" s="10">
        <v>5</v>
      </c>
      <c r="B42" s="77" t="s">
        <v>50</v>
      </c>
      <c r="C42" s="78"/>
      <c r="D42" s="11">
        <v>4</v>
      </c>
      <c r="E42" s="11" t="s">
        <v>21</v>
      </c>
      <c r="F42" s="11">
        <v>45</v>
      </c>
      <c r="G42" s="11">
        <v>15</v>
      </c>
      <c r="H42" s="11">
        <v>5</v>
      </c>
      <c r="I42" s="11">
        <v>10</v>
      </c>
      <c r="J42" s="11">
        <v>15</v>
      </c>
      <c r="K42" s="11">
        <v>1</v>
      </c>
      <c r="L42" s="11">
        <v>2</v>
      </c>
    </row>
    <row r="43" spans="1:12" ht="30" customHeight="1" thickBot="1">
      <c r="A43" s="10">
        <v>6</v>
      </c>
      <c r="B43" s="77" t="s">
        <v>51</v>
      </c>
      <c r="C43" s="78"/>
      <c r="D43" s="11">
        <v>4</v>
      </c>
      <c r="E43" s="11" t="s">
        <v>21</v>
      </c>
      <c r="F43" s="11">
        <v>60</v>
      </c>
      <c r="G43" s="11">
        <v>30</v>
      </c>
      <c r="H43" s="11">
        <v>30</v>
      </c>
      <c r="I43" s="11"/>
      <c r="J43" s="11"/>
      <c r="K43" s="11">
        <v>2</v>
      </c>
      <c r="L43" s="11">
        <v>2</v>
      </c>
    </row>
    <row r="44" spans="1:12" ht="30" customHeight="1" thickBot="1">
      <c r="A44" s="10">
        <v>7</v>
      </c>
      <c r="B44" s="77" t="s">
        <v>52</v>
      </c>
      <c r="C44" s="78"/>
      <c r="D44" s="11">
        <v>3</v>
      </c>
      <c r="E44" s="11" t="s">
        <v>13</v>
      </c>
      <c r="F44" s="11">
        <v>45</v>
      </c>
      <c r="G44" s="11"/>
      <c r="H44" s="11">
        <v>15</v>
      </c>
      <c r="I44" s="11">
        <v>30</v>
      </c>
      <c r="J44" s="11"/>
      <c r="K44" s="11"/>
      <c r="L44" s="11">
        <v>3</v>
      </c>
    </row>
    <row r="45" spans="1:12" ht="30" customHeight="1" thickBot="1">
      <c r="A45" s="9">
        <v>8</v>
      </c>
      <c r="B45" s="77" t="s">
        <v>53</v>
      </c>
      <c r="C45" s="78"/>
      <c r="D45" s="9">
        <v>6</v>
      </c>
      <c r="E45" s="9" t="s">
        <v>13</v>
      </c>
      <c r="F45" s="9">
        <v>90</v>
      </c>
      <c r="G45" s="9">
        <v>30</v>
      </c>
      <c r="H45" s="9">
        <v>20</v>
      </c>
      <c r="I45" s="9">
        <v>35</v>
      </c>
      <c r="J45" s="9">
        <v>5</v>
      </c>
      <c r="K45" s="9">
        <v>2</v>
      </c>
      <c r="L45" s="9">
        <v>4</v>
      </c>
    </row>
    <row r="46" spans="1:12" ht="30" customHeight="1" thickBot="1">
      <c r="A46" s="9">
        <v>9</v>
      </c>
      <c r="B46" s="77" t="s">
        <v>54</v>
      </c>
      <c r="C46" s="78"/>
      <c r="D46" s="9">
        <v>2</v>
      </c>
      <c r="E46" s="9" t="s">
        <v>13</v>
      </c>
      <c r="F46" s="9">
        <v>30</v>
      </c>
      <c r="G46" s="9">
        <v>15</v>
      </c>
      <c r="H46" s="9">
        <v>5</v>
      </c>
      <c r="I46" s="9">
        <v>10</v>
      </c>
      <c r="J46" s="9"/>
      <c r="K46" s="9">
        <v>1</v>
      </c>
      <c r="L46" s="9">
        <v>1</v>
      </c>
    </row>
    <row r="47" spans="1:12" ht="30" customHeight="1" thickBot="1">
      <c r="A47" s="9">
        <v>10</v>
      </c>
      <c r="B47" s="77" t="s">
        <v>55</v>
      </c>
      <c r="C47" s="78"/>
      <c r="D47" s="9">
        <v>1</v>
      </c>
      <c r="E47" s="9" t="s">
        <v>13</v>
      </c>
      <c r="F47" s="9">
        <v>15</v>
      </c>
      <c r="G47" s="9">
        <v>15</v>
      </c>
      <c r="H47" s="9"/>
      <c r="I47" s="9"/>
      <c r="J47" s="9"/>
      <c r="K47" s="9">
        <v>1</v>
      </c>
      <c r="L47" s="9"/>
    </row>
    <row r="48" spans="1:12" ht="30" customHeight="1" thickBot="1">
      <c r="A48" s="12"/>
      <c r="B48" s="86"/>
      <c r="C48" s="87"/>
      <c r="D48" s="13">
        <f>SUM(D38:D47)</f>
        <v>30</v>
      </c>
      <c r="E48" s="13">
        <v>3</v>
      </c>
      <c r="F48" s="13">
        <f>SUM(F38:F47)</f>
        <v>405</v>
      </c>
      <c r="G48" s="13">
        <f t="shared" ref="G48:L48" si="1">SUM(G38:G47)</f>
        <v>135</v>
      </c>
      <c r="H48" s="13">
        <f t="shared" si="1"/>
        <v>90</v>
      </c>
      <c r="I48" s="13">
        <f t="shared" si="1"/>
        <v>155</v>
      </c>
      <c r="J48" s="13">
        <f t="shared" si="1"/>
        <v>25</v>
      </c>
      <c r="K48" s="13">
        <f t="shared" si="1"/>
        <v>9</v>
      </c>
      <c r="L48" s="13">
        <f t="shared" si="1"/>
        <v>18</v>
      </c>
    </row>
    <row r="49" spans="1:12" ht="30" customHeight="1" thickBot="1">
      <c r="A49" s="5"/>
      <c r="B49" s="76" t="s">
        <v>56</v>
      </c>
      <c r="C49" s="76"/>
      <c r="D49" s="14"/>
      <c r="E49" s="14"/>
      <c r="F49" s="14"/>
      <c r="G49" s="14"/>
      <c r="H49" s="14"/>
      <c r="I49" s="14"/>
      <c r="J49" s="14"/>
      <c r="K49" s="14"/>
      <c r="L49" s="15"/>
    </row>
    <row r="50" spans="1:12" ht="30" customHeight="1" thickBot="1">
      <c r="A50" s="9">
        <v>1</v>
      </c>
      <c r="B50" s="77" t="s">
        <v>57</v>
      </c>
      <c r="C50" s="78"/>
      <c r="D50" s="9">
        <v>4</v>
      </c>
      <c r="E50" s="9" t="s">
        <v>21</v>
      </c>
      <c r="F50" s="9">
        <v>45</v>
      </c>
      <c r="G50" s="9"/>
      <c r="H50" s="9"/>
      <c r="I50" s="9">
        <v>45</v>
      </c>
      <c r="J50" s="9"/>
      <c r="K50" s="9"/>
      <c r="L50" s="9">
        <v>3</v>
      </c>
    </row>
    <row r="51" spans="1:12" ht="30" customHeight="1" thickBot="1">
      <c r="A51" s="9">
        <v>2</v>
      </c>
      <c r="B51" s="77" t="s">
        <v>58</v>
      </c>
      <c r="C51" s="78"/>
      <c r="D51" s="9">
        <v>2</v>
      </c>
      <c r="E51" s="9" t="s">
        <v>13</v>
      </c>
      <c r="F51" s="9">
        <v>30</v>
      </c>
      <c r="G51" s="9"/>
      <c r="H51" s="9">
        <v>10</v>
      </c>
      <c r="I51" s="9">
        <v>20</v>
      </c>
      <c r="J51" s="9"/>
      <c r="K51" s="9"/>
      <c r="L51" s="9">
        <v>2</v>
      </c>
    </row>
    <row r="52" spans="1:12" ht="30" customHeight="1" thickBot="1">
      <c r="A52" s="9">
        <v>3</v>
      </c>
      <c r="B52" s="77" t="s">
        <v>59</v>
      </c>
      <c r="C52" s="78"/>
      <c r="D52" s="9">
        <v>3</v>
      </c>
      <c r="E52" s="9" t="s">
        <v>13</v>
      </c>
      <c r="F52" s="9">
        <v>30</v>
      </c>
      <c r="G52" s="9">
        <v>15</v>
      </c>
      <c r="H52" s="9">
        <v>10</v>
      </c>
      <c r="I52" s="9"/>
      <c r="J52" s="9">
        <v>5</v>
      </c>
      <c r="K52" s="9">
        <v>1</v>
      </c>
      <c r="L52" s="9">
        <v>1</v>
      </c>
    </row>
    <row r="53" spans="1:12" ht="30" customHeight="1" thickBot="1">
      <c r="A53" s="9">
        <v>4</v>
      </c>
      <c r="B53" s="77" t="s">
        <v>60</v>
      </c>
      <c r="C53" s="78"/>
      <c r="D53" s="9">
        <v>3</v>
      </c>
      <c r="E53" s="9" t="s">
        <v>21</v>
      </c>
      <c r="F53" s="9">
        <v>45</v>
      </c>
      <c r="G53" s="9">
        <v>15</v>
      </c>
      <c r="H53" s="9"/>
      <c r="I53" s="9">
        <v>15</v>
      </c>
      <c r="J53" s="9">
        <v>15</v>
      </c>
      <c r="K53" s="9">
        <v>1</v>
      </c>
      <c r="L53" s="9">
        <v>2</v>
      </c>
    </row>
    <row r="54" spans="1:12" ht="30" customHeight="1" thickBot="1">
      <c r="A54" s="9">
        <v>5</v>
      </c>
      <c r="B54" s="77" t="s">
        <v>61</v>
      </c>
      <c r="C54" s="78"/>
      <c r="D54" s="9">
        <v>2</v>
      </c>
      <c r="E54" s="9" t="s">
        <v>13</v>
      </c>
      <c r="F54" s="9">
        <v>30</v>
      </c>
      <c r="G54" s="9">
        <v>15</v>
      </c>
      <c r="H54" s="9">
        <v>10</v>
      </c>
      <c r="I54" s="9"/>
      <c r="J54" s="9">
        <v>5</v>
      </c>
      <c r="K54" s="9">
        <v>1</v>
      </c>
      <c r="L54" s="9">
        <v>1</v>
      </c>
    </row>
    <row r="55" spans="1:12" ht="30" customHeight="1" thickBot="1">
      <c r="A55" s="9">
        <v>6</v>
      </c>
      <c r="B55" s="77" t="s">
        <v>62</v>
      </c>
      <c r="C55" s="78"/>
      <c r="D55" s="9">
        <v>6</v>
      </c>
      <c r="E55" s="9" t="s">
        <v>13</v>
      </c>
      <c r="F55" s="9">
        <v>90</v>
      </c>
      <c r="G55" s="9">
        <v>30</v>
      </c>
      <c r="H55" s="9">
        <v>5</v>
      </c>
      <c r="I55" s="9">
        <v>40</v>
      </c>
      <c r="J55" s="9">
        <v>15</v>
      </c>
      <c r="K55" s="9">
        <v>2</v>
      </c>
      <c r="L55" s="9">
        <v>4</v>
      </c>
    </row>
    <row r="56" spans="1:12" ht="30" customHeight="1" thickBot="1">
      <c r="A56" s="9">
        <v>7</v>
      </c>
      <c r="B56" s="77" t="s">
        <v>63</v>
      </c>
      <c r="C56" s="78"/>
      <c r="D56" s="9">
        <v>4</v>
      </c>
      <c r="E56" s="9" t="s">
        <v>21</v>
      </c>
      <c r="F56" s="9">
        <v>60</v>
      </c>
      <c r="G56" s="9">
        <v>15</v>
      </c>
      <c r="H56" s="9"/>
      <c r="I56" s="9">
        <v>30</v>
      </c>
      <c r="J56" s="9">
        <v>15</v>
      </c>
      <c r="K56" s="9">
        <v>2</v>
      </c>
      <c r="L56" s="9">
        <v>2</v>
      </c>
    </row>
    <row r="57" spans="1:12" ht="30" customHeight="1" thickBot="1">
      <c r="A57" s="9">
        <v>8</v>
      </c>
      <c r="B57" s="77" t="s">
        <v>64</v>
      </c>
      <c r="C57" s="78"/>
      <c r="D57" s="9">
        <v>3</v>
      </c>
      <c r="E57" s="9" t="s">
        <v>13</v>
      </c>
      <c r="F57" s="9">
        <v>45</v>
      </c>
      <c r="G57" s="9">
        <v>15</v>
      </c>
      <c r="H57" s="9">
        <v>6</v>
      </c>
      <c r="I57" s="9">
        <v>20</v>
      </c>
      <c r="J57" s="9">
        <v>4</v>
      </c>
      <c r="K57" s="9">
        <v>1</v>
      </c>
      <c r="L57" s="9">
        <v>2</v>
      </c>
    </row>
    <row r="58" spans="1:12" ht="30" customHeight="1" thickBot="1">
      <c r="A58" s="9">
        <v>9</v>
      </c>
      <c r="B58" s="77" t="s">
        <v>65</v>
      </c>
      <c r="C58" s="78"/>
      <c r="D58" s="9">
        <v>3</v>
      </c>
      <c r="E58" s="9" t="s">
        <v>21</v>
      </c>
      <c r="F58" s="9">
        <v>45</v>
      </c>
      <c r="G58" s="9">
        <v>15</v>
      </c>
      <c r="H58" s="9">
        <v>10</v>
      </c>
      <c r="I58" s="9">
        <v>20</v>
      </c>
      <c r="J58" s="9"/>
      <c r="K58" s="9">
        <v>1</v>
      </c>
      <c r="L58" s="9">
        <v>2</v>
      </c>
    </row>
    <row r="59" spans="1:12" ht="30" customHeight="1" thickBot="1">
      <c r="A59" s="9">
        <v>10</v>
      </c>
      <c r="B59" s="77" t="s">
        <v>66</v>
      </c>
      <c r="C59" s="78"/>
      <c r="D59" s="9">
        <v>2</v>
      </c>
      <c r="E59" s="9" t="s">
        <v>13</v>
      </c>
      <c r="F59" s="9">
        <v>30</v>
      </c>
      <c r="G59" s="9"/>
      <c r="H59" s="9"/>
      <c r="I59" s="9">
        <v>30</v>
      </c>
      <c r="J59" s="9"/>
      <c r="K59" s="9">
        <v>1</v>
      </c>
      <c r="L59" s="9">
        <v>1</v>
      </c>
    </row>
    <row r="60" spans="1:12" ht="30" customHeight="1" thickBot="1">
      <c r="A60" s="9"/>
      <c r="B60" s="72" t="s">
        <v>67</v>
      </c>
      <c r="C60" s="73"/>
      <c r="D60" s="9"/>
      <c r="E60" s="9"/>
      <c r="F60" s="9"/>
      <c r="G60" s="9"/>
      <c r="H60" s="9"/>
      <c r="I60" s="9"/>
      <c r="J60" s="9"/>
      <c r="K60" s="9"/>
      <c r="L60" s="9"/>
    </row>
    <row r="61" spans="1:12" ht="30" customHeight="1" thickBot="1">
      <c r="A61" s="9"/>
      <c r="B61" s="72" t="s">
        <v>68</v>
      </c>
      <c r="C61" s="73"/>
      <c r="D61" s="9"/>
      <c r="E61" s="9"/>
      <c r="F61" s="9"/>
      <c r="G61" s="9"/>
      <c r="H61" s="9"/>
      <c r="I61" s="9"/>
      <c r="J61" s="9"/>
      <c r="K61" s="9"/>
      <c r="L61" s="9"/>
    </row>
    <row r="62" spans="1:12" ht="30" customHeight="1">
      <c r="A62" s="9">
        <v>11</v>
      </c>
      <c r="B62" s="77" t="s">
        <v>69</v>
      </c>
      <c r="C62" s="78"/>
      <c r="D62" s="9">
        <v>1</v>
      </c>
      <c r="E62" s="17" t="s">
        <v>13</v>
      </c>
      <c r="F62" s="9"/>
      <c r="G62" s="9"/>
      <c r="H62" s="9"/>
      <c r="I62" s="9"/>
      <c r="J62" s="9"/>
      <c r="K62" s="9"/>
      <c r="L62" s="9"/>
    </row>
    <row r="63" spans="1:12" ht="30" customHeight="1" thickBot="1">
      <c r="A63" s="12"/>
      <c r="B63" s="86"/>
      <c r="C63" s="87"/>
      <c r="D63" s="13">
        <f>SUM(D50:D62)</f>
        <v>33</v>
      </c>
      <c r="E63" s="13">
        <v>4</v>
      </c>
      <c r="F63" s="13">
        <f t="shared" ref="F63:L63" si="2">SUM(F50:F62)</f>
        <v>450</v>
      </c>
      <c r="G63" s="13">
        <f t="shared" si="2"/>
        <v>120</v>
      </c>
      <c r="H63" s="13">
        <f t="shared" si="2"/>
        <v>51</v>
      </c>
      <c r="I63" s="13">
        <f t="shared" si="2"/>
        <v>220</v>
      </c>
      <c r="J63" s="13">
        <f t="shared" si="2"/>
        <v>59</v>
      </c>
      <c r="K63" s="13">
        <f t="shared" si="2"/>
        <v>10</v>
      </c>
      <c r="L63" s="13">
        <f t="shared" si="2"/>
        <v>20</v>
      </c>
    </row>
    <row r="64" spans="1:12" ht="30" customHeight="1" thickBot="1">
      <c r="A64" s="18"/>
      <c r="B64" s="90" t="s">
        <v>70</v>
      </c>
      <c r="C64" s="91"/>
      <c r="D64" s="19">
        <f>D63+D48+D36+D19</f>
        <v>123</v>
      </c>
      <c r="E64" s="19">
        <f t="shared" ref="E64:L64" si="3">E63+E48+E36+E19</f>
        <v>13</v>
      </c>
      <c r="F64" s="19">
        <f t="shared" si="3"/>
        <v>1665</v>
      </c>
      <c r="G64" s="19">
        <f t="shared" si="3"/>
        <v>585</v>
      </c>
      <c r="H64" s="19">
        <f t="shared" si="3"/>
        <v>316</v>
      </c>
      <c r="I64" s="19">
        <f t="shared" si="3"/>
        <v>605</v>
      </c>
      <c r="J64" s="19">
        <f t="shared" si="3"/>
        <v>159</v>
      </c>
      <c r="K64" s="19">
        <f t="shared" si="3"/>
        <v>41</v>
      </c>
      <c r="L64" s="19">
        <f t="shared" si="3"/>
        <v>70</v>
      </c>
    </row>
    <row r="65" spans="1:12" ht="30" customHeight="1" thickBot="1">
      <c r="A65" s="18"/>
      <c r="B65" s="88" t="s">
        <v>71</v>
      </c>
      <c r="C65" s="89"/>
      <c r="D65" s="9"/>
      <c r="E65" s="9"/>
      <c r="F65" s="9"/>
      <c r="G65" s="69">
        <f>G64/$F64</f>
        <v>0.35135135135135137</v>
      </c>
      <c r="H65" s="69">
        <f t="shared" ref="H65:J65" si="4">H64/$F64</f>
        <v>0.1897897897897898</v>
      </c>
      <c r="I65" s="69">
        <f t="shared" si="4"/>
        <v>0.36336336336336339</v>
      </c>
      <c r="J65" s="69">
        <f t="shared" si="4"/>
        <v>9.5495495495495492E-2</v>
      </c>
      <c r="K65" s="9"/>
      <c r="L65" s="9"/>
    </row>
  </sheetData>
  <mergeCells count="65">
    <mergeCell ref="B55:C55"/>
    <mergeCell ref="B56:C56"/>
    <mergeCell ref="B57:C57"/>
    <mergeCell ref="B65:C65"/>
    <mergeCell ref="B58:C58"/>
    <mergeCell ref="B59:C59"/>
    <mergeCell ref="B62:C62"/>
    <mergeCell ref="B63:C63"/>
    <mergeCell ref="B64:C64"/>
    <mergeCell ref="B60:C60"/>
    <mergeCell ref="B61:C61"/>
    <mergeCell ref="B41:C41"/>
    <mergeCell ref="B42:C42"/>
    <mergeCell ref="B43:C43"/>
    <mergeCell ref="B53:C53"/>
    <mergeCell ref="B54:C54"/>
    <mergeCell ref="B50:C50"/>
    <mergeCell ref="B51:C51"/>
    <mergeCell ref="B52:C52"/>
    <mergeCell ref="B44:C44"/>
    <mergeCell ref="B45:C45"/>
    <mergeCell ref="B46:C46"/>
    <mergeCell ref="B47:C47"/>
    <mergeCell ref="B48:C48"/>
    <mergeCell ref="B15:C15"/>
    <mergeCell ref="B2:C2"/>
    <mergeCell ref="B4:C4"/>
    <mergeCell ref="B6:C6"/>
    <mergeCell ref="B10:C10"/>
    <mergeCell ref="B5:C5"/>
    <mergeCell ref="B7:C7"/>
    <mergeCell ref="B8:C8"/>
    <mergeCell ref="B9:C9"/>
    <mergeCell ref="B37:C37"/>
    <mergeCell ref="B49:C49"/>
    <mergeCell ref="B23:C23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8:C38"/>
    <mergeCell ref="B36:C36"/>
    <mergeCell ref="B39:C39"/>
    <mergeCell ref="B40:C40"/>
    <mergeCell ref="B24:C24"/>
    <mergeCell ref="B25:C25"/>
    <mergeCell ref="B26:C26"/>
    <mergeCell ref="A1:L1"/>
    <mergeCell ref="B3:C3"/>
    <mergeCell ref="B20:C20"/>
    <mergeCell ref="B16:C16"/>
    <mergeCell ref="B17:C17"/>
    <mergeCell ref="B18:C18"/>
    <mergeCell ref="B21:C21"/>
    <mergeCell ref="B22:C22"/>
    <mergeCell ref="B19:C19"/>
    <mergeCell ref="B11:C11"/>
    <mergeCell ref="B12:C12"/>
    <mergeCell ref="B13:C13"/>
    <mergeCell ref="B14:C14"/>
  </mergeCells>
  <pageMargins left="0.23622047244094491" right="0.23622047244094491" top="0.35433070866141736" bottom="0.35433070866141736" header="0.31496062992125984" footer="0.31496062992125984"/>
  <pageSetup paperSize="9" scale="4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74"/>
  <sheetViews>
    <sheetView zoomScale="85" zoomScaleNormal="85" zoomScaleSheetLayoutView="100" zoomScalePageLayoutView="62" workbookViewId="0">
      <selection sqref="A1:L1"/>
    </sheetView>
  </sheetViews>
  <sheetFormatPr defaultColWidth="22.140625" defaultRowHeight="15"/>
  <cols>
    <col min="1" max="1" width="9.5703125" customWidth="1"/>
    <col min="3" max="3" width="67.5703125" customWidth="1"/>
    <col min="12" max="12" width="21.42578125" customWidth="1"/>
  </cols>
  <sheetData>
    <row r="1" spans="1:13" s="3" customFormat="1" ht="98.25" customHeight="1">
      <c r="A1" s="96" t="s">
        <v>177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</row>
    <row r="2" spans="1:13" ht="46.5" customHeight="1" thickBot="1">
      <c r="A2" s="68" t="s">
        <v>0</v>
      </c>
      <c r="B2" s="99" t="s">
        <v>1</v>
      </c>
      <c r="C2" s="100"/>
      <c r="D2" s="71" t="s">
        <v>2</v>
      </c>
      <c r="E2" s="71" t="s">
        <v>3</v>
      </c>
      <c r="F2" s="71" t="s">
        <v>4</v>
      </c>
      <c r="G2" s="71" t="s">
        <v>5</v>
      </c>
      <c r="H2" s="71" t="s">
        <v>6</v>
      </c>
      <c r="I2" s="71" t="s">
        <v>7</v>
      </c>
      <c r="J2" s="71" t="s">
        <v>8</v>
      </c>
      <c r="K2" s="71" t="s">
        <v>9</v>
      </c>
      <c r="L2" s="71" t="s">
        <v>10</v>
      </c>
      <c r="M2" s="1"/>
    </row>
    <row r="3" spans="1:13" ht="30" customHeight="1" thickBot="1">
      <c r="A3" s="20"/>
      <c r="B3" s="98" t="s">
        <v>72</v>
      </c>
      <c r="C3" s="98"/>
      <c r="D3" s="21"/>
      <c r="E3" s="21"/>
      <c r="F3" s="21"/>
      <c r="G3" s="21"/>
      <c r="H3" s="21"/>
      <c r="I3" s="21"/>
      <c r="J3" s="21"/>
      <c r="K3" s="21"/>
      <c r="L3" s="22"/>
      <c r="M3" s="1"/>
    </row>
    <row r="4" spans="1:13" ht="30" customHeight="1" thickBot="1">
      <c r="A4" s="23">
        <v>1</v>
      </c>
      <c r="B4" s="92" t="s">
        <v>73</v>
      </c>
      <c r="C4" s="93"/>
      <c r="D4" s="23">
        <v>3</v>
      </c>
      <c r="E4" s="23" t="s">
        <v>21</v>
      </c>
      <c r="F4" s="23">
        <v>30</v>
      </c>
      <c r="G4" s="23">
        <v>15</v>
      </c>
      <c r="H4" s="23">
        <v>10</v>
      </c>
      <c r="I4" s="23"/>
      <c r="J4" s="23">
        <v>5</v>
      </c>
      <c r="K4" s="23">
        <v>1</v>
      </c>
      <c r="L4" s="23">
        <v>1</v>
      </c>
      <c r="M4" s="1"/>
    </row>
    <row r="5" spans="1:13" ht="30" customHeight="1" thickBot="1">
      <c r="A5" s="23">
        <v>2</v>
      </c>
      <c r="B5" s="92" t="s">
        <v>74</v>
      </c>
      <c r="C5" s="93"/>
      <c r="D5" s="23">
        <v>6</v>
      </c>
      <c r="E5" s="23" t="s">
        <v>13</v>
      </c>
      <c r="F5" s="23">
        <v>90</v>
      </c>
      <c r="G5" s="23">
        <v>30</v>
      </c>
      <c r="H5" s="23">
        <v>15</v>
      </c>
      <c r="I5" s="23">
        <v>40</v>
      </c>
      <c r="J5" s="23">
        <v>5</v>
      </c>
      <c r="K5" s="23">
        <v>2</v>
      </c>
      <c r="L5" s="23">
        <v>4</v>
      </c>
      <c r="M5" s="1"/>
    </row>
    <row r="6" spans="1:13" ht="30" customHeight="1" thickBot="1">
      <c r="A6" s="23">
        <v>3</v>
      </c>
      <c r="B6" s="92" t="s">
        <v>75</v>
      </c>
      <c r="C6" s="93"/>
      <c r="D6" s="23">
        <v>4</v>
      </c>
      <c r="E6" s="23" t="s">
        <v>13</v>
      </c>
      <c r="F6" s="23">
        <v>60</v>
      </c>
      <c r="G6" s="23">
        <v>15</v>
      </c>
      <c r="H6" s="23">
        <v>9</v>
      </c>
      <c r="I6" s="23">
        <v>30</v>
      </c>
      <c r="J6" s="23">
        <v>6</v>
      </c>
      <c r="K6" s="23">
        <v>1</v>
      </c>
      <c r="L6" s="23">
        <v>3</v>
      </c>
      <c r="M6" s="1"/>
    </row>
    <row r="7" spans="1:13" ht="30" customHeight="1" thickBot="1">
      <c r="A7" s="23">
        <v>4</v>
      </c>
      <c r="B7" s="92" t="s">
        <v>76</v>
      </c>
      <c r="C7" s="93"/>
      <c r="D7" s="23">
        <v>3</v>
      </c>
      <c r="E7" s="23" t="s">
        <v>13</v>
      </c>
      <c r="F7" s="23">
        <v>30</v>
      </c>
      <c r="G7" s="23"/>
      <c r="H7" s="23">
        <v>10</v>
      </c>
      <c r="I7" s="23">
        <v>20</v>
      </c>
      <c r="J7" s="23"/>
      <c r="K7" s="23"/>
      <c r="L7" s="23">
        <v>2</v>
      </c>
      <c r="M7" s="1"/>
    </row>
    <row r="8" spans="1:13" ht="30" customHeight="1" thickBot="1">
      <c r="A8" s="23"/>
      <c r="B8" s="101" t="s">
        <v>77</v>
      </c>
      <c r="C8" s="102"/>
      <c r="D8" s="23"/>
      <c r="E8" s="23"/>
      <c r="F8" s="23"/>
      <c r="G8" s="23"/>
      <c r="H8" s="23"/>
      <c r="I8" s="23"/>
      <c r="J8" s="23"/>
      <c r="K8" s="23"/>
      <c r="L8" s="23"/>
      <c r="M8" s="1"/>
    </row>
    <row r="9" spans="1:13" ht="44.25" customHeight="1" thickBot="1">
      <c r="A9" s="23"/>
      <c r="B9" s="101" t="s">
        <v>78</v>
      </c>
      <c r="C9" s="102"/>
      <c r="D9" s="23"/>
      <c r="E9" s="23"/>
      <c r="F9" s="23"/>
      <c r="G9" s="23"/>
      <c r="H9" s="23"/>
      <c r="I9" s="23"/>
      <c r="J9" s="23"/>
      <c r="K9" s="23"/>
      <c r="L9" s="23"/>
      <c r="M9" s="1"/>
    </row>
    <row r="10" spans="1:13" ht="30" customHeight="1" thickBot="1">
      <c r="A10" s="23"/>
      <c r="B10" s="101" t="s">
        <v>79</v>
      </c>
      <c r="C10" s="102"/>
      <c r="D10" s="23"/>
      <c r="E10" s="23"/>
      <c r="F10" s="23"/>
      <c r="G10" s="23"/>
      <c r="H10" s="23"/>
      <c r="I10" s="23"/>
      <c r="J10" s="23"/>
      <c r="K10" s="23"/>
      <c r="L10" s="23"/>
      <c r="M10" s="1"/>
    </row>
    <row r="11" spans="1:13" ht="30" customHeight="1" thickBot="1">
      <c r="A11" s="23">
        <v>5</v>
      </c>
      <c r="B11" s="92" t="s">
        <v>80</v>
      </c>
      <c r="C11" s="93"/>
      <c r="D11" s="23">
        <v>3</v>
      </c>
      <c r="E11" s="23" t="s">
        <v>13</v>
      </c>
      <c r="F11" s="23">
        <v>30</v>
      </c>
      <c r="G11" s="23"/>
      <c r="H11" s="23">
        <v>10</v>
      </c>
      <c r="I11" s="23">
        <v>20</v>
      </c>
      <c r="J11" s="23"/>
      <c r="K11" s="23"/>
      <c r="L11" s="23">
        <v>2</v>
      </c>
      <c r="M11" s="1"/>
    </row>
    <row r="12" spans="1:13" ht="30" customHeight="1" thickBot="1">
      <c r="A12" s="23"/>
      <c r="B12" s="101" t="s">
        <v>81</v>
      </c>
      <c r="C12" s="102"/>
      <c r="D12" s="23"/>
      <c r="E12" s="23"/>
      <c r="F12" s="23"/>
      <c r="G12" s="23"/>
      <c r="H12" s="23"/>
      <c r="I12" s="23"/>
      <c r="J12" s="23"/>
      <c r="K12" s="23"/>
      <c r="L12" s="23"/>
      <c r="M12" s="1"/>
    </row>
    <row r="13" spans="1:13" ht="30" customHeight="1" thickBot="1">
      <c r="A13" s="23"/>
      <c r="B13" s="101" t="s">
        <v>82</v>
      </c>
      <c r="C13" s="102"/>
      <c r="D13" s="23"/>
      <c r="E13" s="23"/>
      <c r="F13" s="23"/>
      <c r="G13" s="23"/>
      <c r="H13" s="23"/>
      <c r="I13" s="23"/>
      <c r="J13" s="23"/>
      <c r="K13" s="23"/>
      <c r="L13" s="23"/>
      <c r="M13" s="1"/>
    </row>
    <row r="14" spans="1:13" ht="30" customHeight="1" thickBot="1">
      <c r="A14" s="23"/>
      <c r="B14" s="101" t="s">
        <v>83</v>
      </c>
      <c r="C14" s="102"/>
      <c r="D14" s="23"/>
      <c r="E14" s="23"/>
      <c r="F14" s="23"/>
      <c r="G14" s="23"/>
      <c r="H14" s="23"/>
      <c r="I14" s="23"/>
      <c r="J14" s="23"/>
      <c r="K14" s="23"/>
      <c r="L14" s="23"/>
      <c r="M14" s="1"/>
    </row>
    <row r="15" spans="1:13" ht="30" customHeight="1" thickBot="1">
      <c r="A15" s="23">
        <v>6</v>
      </c>
      <c r="B15" s="92" t="s">
        <v>84</v>
      </c>
      <c r="C15" s="93"/>
      <c r="D15" s="23">
        <v>3</v>
      </c>
      <c r="E15" s="23" t="s">
        <v>13</v>
      </c>
      <c r="F15" s="23">
        <v>30</v>
      </c>
      <c r="G15" s="23"/>
      <c r="H15" s="23">
        <v>10</v>
      </c>
      <c r="I15" s="23">
        <v>20</v>
      </c>
      <c r="J15" s="23"/>
      <c r="K15" s="23"/>
      <c r="L15" s="23">
        <v>2</v>
      </c>
      <c r="M15" s="1"/>
    </row>
    <row r="16" spans="1:13" ht="30" customHeight="1" thickBot="1">
      <c r="A16" s="23"/>
      <c r="B16" s="101" t="s">
        <v>85</v>
      </c>
      <c r="C16" s="102"/>
      <c r="D16" s="23"/>
      <c r="E16" s="23"/>
      <c r="F16" s="23"/>
      <c r="G16" s="23"/>
      <c r="H16" s="23"/>
      <c r="I16" s="23"/>
      <c r="J16" s="23"/>
      <c r="K16" s="23"/>
      <c r="L16" s="23"/>
      <c r="M16" s="1"/>
    </row>
    <row r="17" spans="1:13" ht="45.75" customHeight="1" thickBot="1">
      <c r="A17" s="23"/>
      <c r="B17" s="101" t="s">
        <v>86</v>
      </c>
      <c r="C17" s="102"/>
      <c r="D17" s="23"/>
      <c r="E17" s="23"/>
      <c r="F17" s="23"/>
      <c r="G17" s="23"/>
      <c r="H17" s="23"/>
      <c r="I17" s="23"/>
      <c r="J17" s="23"/>
      <c r="K17" s="23"/>
      <c r="L17" s="23"/>
      <c r="M17" s="1"/>
    </row>
    <row r="18" spans="1:13" ht="42.75" customHeight="1" thickBot="1">
      <c r="A18" s="23"/>
      <c r="B18" s="101" t="s">
        <v>87</v>
      </c>
      <c r="C18" s="102"/>
      <c r="D18" s="23"/>
      <c r="E18" s="23"/>
      <c r="F18" s="23"/>
      <c r="G18" s="23"/>
      <c r="H18" s="23"/>
      <c r="I18" s="23"/>
      <c r="J18" s="23"/>
      <c r="K18" s="23"/>
      <c r="L18" s="23"/>
      <c r="M18" s="1"/>
    </row>
    <row r="19" spans="1:13" ht="30" customHeight="1" thickBot="1">
      <c r="A19" s="23">
        <v>7</v>
      </c>
      <c r="B19" s="92" t="s">
        <v>88</v>
      </c>
      <c r="C19" s="93"/>
      <c r="D19" s="23">
        <v>3</v>
      </c>
      <c r="E19" s="23" t="s">
        <v>13</v>
      </c>
      <c r="F19" s="23">
        <v>30</v>
      </c>
      <c r="G19" s="23"/>
      <c r="H19" s="23">
        <v>10</v>
      </c>
      <c r="I19" s="23">
        <v>20</v>
      </c>
      <c r="J19" s="23"/>
      <c r="K19" s="23"/>
      <c r="L19" s="23">
        <v>2</v>
      </c>
      <c r="M19" s="1"/>
    </row>
    <row r="20" spans="1:13" ht="50.25" customHeight="1" thickBot="1">
      <c r="A20" s="23"/>
      <c r="B20" s="101" t="s">
        <v>89</v>
      </c>
      <c r="C20" s="102"/>
      <c r="D20" s="23"/>
      <c r="E20" s="23"/>
      <c r="F20" s="23"/>
      <c r="G20" s="23"/>
      <c r="H20" s="23"/>
      <c r="I20" s="23"/>
      <c r="J20" s="23"/>
      <c r="K20" s="23"/>
      <c r="L20" s="23"/>
      <c r="M20" s="1"/>
    </row>
    <row r="21" spans="1:13" ht="30" customHeight="1" thickBot="1">
      <c r="A21" s="23"/>
      <c r="B21" s="101" t="s">
        <v>90</v>
      </c>
      <c r="C21" s="102"/>
      <c r="D21" s="23"/>
      <c r="E21" s="23"/>
      <c r="F21" s="23"/>
      <c r="G21" s="23"/>
      <c r="H21" s="23"/>
      <c r="I21" s="23"/>
      <c r="J21" s="23"/>
      <c r="K21" s="23"/>
      <c r="L21" s="23"/>
      <c r="M21" s="1"/>
    </row>
    <row r="22" spans="1:13" ht="30" customHeight="1" thickBot="1">
      <c r="A22" s="23"/>
      <c r="B22" s="101" t="s">
        <v>91</v>
      </c>
      <c r="C22" s="102"/>
      <c r="D22" s="23"/>
      <c r="E22" s="23"/>
      <c r="F22" s="23"/>
      <c r="G22" s="23"/>
      <c r="H22" s="23"/>
      <c r="I22" s="23"/>
      <c r="J22" s="23"/>
      <c r="K22" s="23"/>
      <c r="L22" s="23"/>
      <c r="M22" s="1"/>
    </row>
    <row r="23" spans="1:13" ht="30" customHeight="1" thickBot="1">
      <c r="A23" s="23">
        <v>8</v>
      </c>
      <c r="B23" s="92" t="s">
        <v>92</v>
      </c>
      <c r="C23" s="93"/>
      <c r="D23" s="23">
        <v>3</v>
      </c>
      <c r="E23" s="23" t="s">
        <v>13</v>
      </c>
      <c r="F23" s="23">
        <v>30</v>
      </c>
      <c r="G23" s="23">
        <v>24</v>
      </c>
      <c r="H23" s="23"/>
      <c r="I23" s="23"/>
      <c r="J23" s="23">
        <v>6</v>
      </c>
      <c r="K23" s="23">
        <v>1.6</v>
      </c>
      <c r="L23" s="23">
        <v>0.4</v>
      </c>
      <c r="M23" s="1"/>
    </row>
    <row r="24" spans="1:13" ht="30" customHeight="1" thickBot="1">
      <c r="A24" s="23"/>
      <c r="B24" s="101" t="s">
        <v>93</v>
      </c>
      <c r="C24" s="102"/>
      <c r="D24" s="23"/>
      <c r="E24" s="23"/>
      <c r="F24" s="23"/>
      <c r="G24" s="23"/>
      <c r="H24" s="23"/>
      <c r="I24" s="23"/>
      <c r="J24" s="23"/>
      <c r="K24" s="23"/>
      <c r="L24" s="23"/>
      <c r="M24" s="1"/>
    </row>
    <row r="25" spans="1:13" ht="30" customHeight="1" thickBot="1">
      <c r="A25" s="23"/>
      <c r="B25" s="101" t="s">
        <v>94</v>
      </c>
      <c r="C25" s="102"/>
      <c r="D25" s="23"/>
      <c r="E25" s="23"/>
      <c r="F25" s="23"/>
      <c r="G25" s="23"/>
      <c r="H25" s="23"/>
      <c r="I25" s="23"/>
      <c r="J25" s="23"/>
      <c r="K25" s="23"/>
      <c r="L25" s="23"/>
      <c r="M25" s="1"/>
    </row>
    <row r="26" spans="1:13" ht="30" customHeight="1" thickBot="1">
      <c r="A26" s="23"/>
      <c r="B26" s="101" t="s">
        <v>95</v>
      </c>
      <c r="C26" s="102"/>
      <c r="D26" s="23"/>
      <c r="E26" s="23"/>
      <c r="F26" s="23"/>
      <c r="G26" s="23"/>
      <c r="H26" s="23"/>
      <c r="I26" s="23"/>
      <c r="J26" s="23"/>
      <c r="K26" s="23"/>
      <c r="L26" s="23"/>
      <c r="M26" s="1"/>
    </row>
    <row r="27" spans="1:13" ht="30" customHeight="1" thickBot="1">
      <c r="A27" s="23">
        <v>9</v>
      </c>
      <c r="B27" s="92" t="s">
        <v>96</v>
      </c>
      <c r="C27" s="93"/>
      <c r="D27" s="23">
        <v>3</v>
      </c>
      <c r="E27" s="23" t="s">
        <v>13</v>
      </c>
      <c r="F27" s="23">
        <v>30</v>
      </c>
      <c r="G27" s="23">
        <v>24</v>
      </c>
      <c r="H27" s="23"/>
      <c r="I27" s="23"/>
      <c r="J27" s="23">
        <v>6</v>
      </c>
      <c r="K27" s="23">
        <v>1.6</v>
      </c>
      <c r="L27" s="23">
        <v>0.4</v>
      </c>
      <c r="M27" s="1"/>
    </row>
    <row r="28" spans="1:13" ht="46.5" customHeight="1" thickBot="1">
      <c r="A28" s="23"/>
      <c r="B28" s="101" t="s">
        <v>97</v>
      </c>
      <c r="C28" s="102"/>
      <c r="D28" s="23"/>
      <c r="E28" s="23"/>
      <c r="F28" s="23"/>
      <c r="G28" s="23"/>
      <c r="H28" s="23"/>
      <c r="I28" s="23"/>
      <c r="J28" s="23"/>
      <c r="K28" s="23"/>
      <c r="L28" s="23"/>
      <c r="M28" s="1"/>
    </row>
    <row r="29" spans="1:13" ht="30" customHeight="1" thickBot="1">
      <c r="A29" s="23"/>
      <c r="B29" s="101" t="s">
        <v>98</v>
      </c>
      <c r="C29" s="102"/>
      <c r="D29" s="23"/>
      <c r="E29" s="23"/>
      <c r="F29" s="23"/>
      <c r="G29" s="23"/>
      <c r="H29" s="23"/>
      <c r="I29" s="23"/>
      <c r="J29" s="23"/>
      <c r="K29" s="23"/>
      <c r="L29" s="23"/>
      <c r="M29" s="1"/>
    </row>
    <row r="30" spans="1:13" ht="30" customHeight="1" thickBot="1">
      <c r="A30" s="23"/>
      <c r="B30" s="101" t="s">
        <v>99</v>
      </c>
      <c r="C30" s="102"/>
      <c r="D30" s="23"/>
      <c r="E30" s="23"/>
      <c r="F30" s="23"/>
      <c r="G30" s="23"/>
      <c r="H30" s="23"/>
      <c r="I30" s="23"/>
      <c r="J30" s="23"/>
      <c r="K30" s="23"/>
      <c r="L30" s="23"/>
      <c r="M30" s="1"/>
    </row>
    <row r="31" spans="1:13" ht="30" customHeight="1" thickBot="1">
      <c r="A31" s="24"/>
      <c r="B31" s="25"/>
      <c r="C31" s="25"/>
      <c r="D31" s="26">
        <f>SUM(D4:D30)</f>
        <v>31</v>
      </c>
      <c r="E31" s="26">
        <v>1</v>
      </c>
      <c r="F31" s="26">
        <f t="shared" ref="F31:L31" si="0">SUM(F4:F30)</f>
        <v>360</v>
      </c>
      <c r="G31" s="26">
        <f t="shared" si="0"/>
        <v>108</v>
      </c>
      <c r="H31" s="26">
        <f t="shared" si="0"/>
        <v>74</v>
      </c>
      <c r="I31" s="26">
        <f t="shared" si="0"/>
        <v>150</v>
      </c>
      <c r="J31" s="26">
        <f t="shared" si="0"/>
        <v>28</v>
      </c>
      <c r="K31" s="26">
        <f t="shared" si="0"/>
        <v>7.1999999999999993</v>
      </c>
      <c r="L31" s="26">
        <f t="shared" si="0"/>
        <v>16.799999999999997</v>
      </c>
      <c r="M31" s="1"/>
    </row>
    <row r="32" spans="1:13" ht="30" customHeight="1" thickBot="1">
      <c r="A32" s="20"/>
      <c r="B32" s="98" t="s">
        <v>100</v>
      </c>
      <c r="C32" s="98"/>
      <c r="D32" s="21"/>
      <c r="E32" s="21"/>
      <c r="F32" s="21"/>
      <c r="G32" s="21"/>
      <c r="H32" s="21"/>
      <c r="I32" s="21"/>
      <c r="J32" s="21"/>
      <c r="K32" s="21"/>
      <c r="L32" s="22"/>
      <c r="M32" s="1"/>
    </row>
    <row r="33" spans="1:13" ht="30" customHeight="1" thickBot="1">
      <c r="A33" s="23">
        <v>1</v>
      </c>
      <c r="B33" s="92" t="s">
        <v>101</v>
      </c>
      <c r="C33" s="93"/>
      <c r="D33" s="23">
        <v>6</v>
      </c>
      <c r="E33" s="23" t="s">
        <v>21</v>
      </c>
      <c r="F33" s="23">
        <v>90</v>
      </c>
      <c r="G33" s="23">
        <v>30</v>
      </c>
      <c r="H33" s="23">
        <v>5</v>
      </c>
      <c r="I33" s="23">
        <v>40</v>
      </c>
      <c r="J33" s="23">
        <v>15</v>
      </c>
      <c r="K33" s="23">
        <v>2</v>
      </c>
      <c r="L33" s="23">
        <v>4</v>
      </c>
      <c r="M33" s="1"/>
    </row>
    <row r="34" spans="1:13" ht="30" customHeight="1" thickBot="1">
      <c r="A34" s="23">
        <v>2</v>
      </c>
      <c r="B34" s="92" t="s">
        <v>102</v>
      </c>
      <c r="C34" s="93"/>
      <c r="D34" s="23">
        <v>3</v>
      </c>
      <c r="E34" s="23" t="s">
        <v>13</v>
      </c>
      <c r="F34" s="23">
        <v>45</v>
      </c>
      <c r="G34" s="23">
        <v>15</v>
      </c>
      <c r="H34" s="23">
        <v>6</v>
      </c>
      <c r="I34" s="23">
        <v>20</v>
      </c>
      <c r="J34" s="23">
        <v>4</v>
      </c>
      <c r="K34" s="23">
        <v>1</v>
      </c>
      <c r="L34" s="23">
        <v>2</v>
      </c>
      <c r="M34" s="1"/>
    </row>
    <row r="35" spans="1:13" ht="30" customHeight="1" thickBot="1">
      <c r="A35" s="23">
        <v>3</v>
      </c>
      <c r="B35" s="92" t="s">
        <v>103</v>
      </c>
      <c r="C35" s="93"/>
      <c r="D35" s="23">
        <v>1</v>
      </c>
      <c r="E35" s="23" t="s">
        <v>13</v>
      </c>
      <c r="F35" s="23">
        <v>15</v>
      </c>
      <c r="G35" s="23">
        <v>15</v>
      </c>
      <c r="H35" s="23"/>
      <c r="I35" s="23"/>
      <c r="J35" s="23"/>
      <c r="K35" s="23">
        <v>1</v>
      </c>
      <c r="L35" s="23"/>
      <c r="M35" s="1"/>
    </row>
    <row r="36" spans="1:13" ht="30" customHeight="1" thickBot="1">
      <c r="A36" s="23">
        <v>4</v>
      </c>
      <c r="B36" s="92" t="s">
        <v>104</v>
      </c>
      <c r="C36" s="93"/>
      <c r="D36" s="23">
        <v>1</v>
      </c>
      <c r="E36" s="23" t="s">
        <v>13</v>
      </c>
      <c r="F36" s="23">
        <v>15</v>
      </c>
      <c r="G36" s="23">
        <v>15</v>
      </c>
      <c r="H36" s="23"/>
      <c r="I36" s="23"/>
      <c r="J36" s="23"/>
      <c r="K36" s="23">
        <v>1</v>
      </c>
      <c r="L36" s="23"/>
      <c r="M36" s="1"/>
    </row>
    <row r="37" spans="1:13" ht="30" customHeight="1" thickBot="1">
      <c r="A37" s="23">
        <v>5</v>
      </c>
      <c r="B37" s="92" t="s">
        <v>105</v>
      </c>
      <c r="C37" s="93"/>
      <c r="D37" s="23">
        <v>3</v>
      </c>
      <c r="E37" s="23" t="s">
        <v>13</v>
      </c>
      <c r="F37" s="23">
        <v>30</v>
      </c>
      <c r="G37" s="23">
        <v>15</v>
      </c>
      <c r="H37" s="23">
        <v>15</v>
      </c>
      <c r="I37" s="23"/>
      <c r="J37" s="23"/>
      <c r="K37" s="23">
        <v>1</v>
      </c>
      <c r="L37" s="23">
        <v>1</v>
      </c>
      <c r="M37" s="1"/>
    </row>
    <row r="38" spans="1:13" ht="47.25" customHeight="1" thickBot="1">
      <c r="A38" s="23"/>
      <c r="B38" s="101" t="s">
        <v>106</v>
      </c>
      <c r="C38" s="102"/>
      <c r="D38" s="23"/>
      <c r="E38" s="23"/>
      <c r="F38" s="23"/>
      <c r="G38" s="23"/>
      <c r="H38" s="23"/>
      <c r="I38" s="23"/>
      <c r="J38" s="23"/>
      <c r="K38" s="23"/>
      <c r="L38" s="23"/>
      <c r="M38" s="1"/>
    </row>
    <row r="39" spans="1:13" ht="30" customHeight="1" thickBot="1">
      <c r="A39" s="23"/>
      <c r="B39" s="101" t="s">
        <v>107</v>
      </c>
      <c r="C39" s="102"/>
      <c r="D39" s="23"/>
      <c r="E39" s="23"/>
      <c r="F39" s="23"/>
      <c r="G39" s="23"/>
      <c r="H39" s="23"/>
      <c r="I39" s="23"/>
      <c r="J39" s="23"/>
      <c r="K39" s="23"/>
      <c r="L39" s="23"/>
      <c r="M39" s="1"/>
    </row>
    <row r="40" spans="1:13" ht="30" customHeight="1" thickBot="1">
      <c r="A40" s="23"/>
      <c r="B40" s="101" t="s">
        <v>108</v>
      </c>
      <c r="C40" s="102"/>
      <c r="D40" s="23"/>
      <c r="E40" s="23"/>
      <c r="F40" s="23"/>
      <c r="G40" s="23"/>
      <c r="H40" s="23"/>
      <c r="I40" s="23"/>
      <c r="J40" s="23"/>
      <c r="K40" s="23"/>
      <c r="L40" s="23"/>
      <c r="M40" s="1"/>
    </row>
    <row r="41" spans="1:13" ht="30" customHeight="1" thickBot="1">
      <c r="A41" s="23">
        <v>6</v>
      </c>
      <c r="B41" s="92" t="s">
        <v>109</v>
      </c>
      <c r="C41" s="93"/>
      <c r="D41" s="23">
        <v>3</v>
      </c>
      <c r="E41" s="23" t="s">
        <v>13</v>
      </c>
      <c r="F41" s="23">
        <v>30</v>
      </c>
      <c r="G41" s="23">
        <v>15</v>
      </c>
      <c r="H41" s="23">
        <v>15</v>
      </c>
      <c r="I41" s="23"/>
      <c r="J41" s="23"/>
      <c r="K41" s="23">
        <v>1</v>
      </c>
      <c r="L41" s="23">
        <v>1</v>
      </c>
      <c r="M41" s="1"/>
    </row>
    <row r="42" spans="1:13" ht="30" customHeight="1" thickBot="1">
      <c r="A42" s="23"/>
      <c r="B42" s="101" t="s">
        <v>110</v>
      </c>
      <c r="C42" s="102"/>
      <c r="D42" s="23"/>
      <c r="E42" s="23"/>
      <c r="F42" s="23"/>
      <c r="G42" s="23"/>
      <c r="H42" s="23"/>
      <c r="I42" s="23"/>
      <c r="J42" s="23"/>
      <c r="K42" s="23"/>
      <c r="L42" s="23"/>
      <c r="M42" s="1"/>
    </row>
    <row r="43" spans="1:13" ht="30" customHeight="1" thickBot="1">
      <c r="A43" s="23"/>
      <c r="B43" s="101" t="s">
        <v>111</v>
      </c>
      <c r="C43" s="102"/>
      <c r="D43" s="23"/>
      <c r="E43" s="23"/>
      <c r="F43" s="23"/>
      <c r="G43" s="23"/>
      <c r="H43" s="23"/>
      <c r="I43" s="23"/>
      <c r="J43" s="23"/>
      <c r="K43" s="23"/>
      <c r="L43" s="23"/>
      <c r="M43" s="1"/>
    </row>
    <row r="44" spans="1:13" ht="51" customHeight="1" thickBot="1">
      <c r="A44" s="23"/>
      <c r="B44" s="101" t="s">
        <v>112</v>
      </c>
      <c r="C44" s="102"/>
      <c r="D44" s="23"/>
      <c r="E44" s="23"/>
      <c r="F44" s="23"/>
      <c r="G44" s="23"/>
      <c r="H44" s="23"/>
      <c r="I44" s="23"/>
      <c r="J44" s="23"/>
      <c r="K44" s="23"/>
      <c r="L44" s="23"/>
      <c r="M44" s="1"/>
    </row>
    <row r="45" spans="1:13" ht="30" customHeight="1" thickBot="1">
      <c r="A45" s="23">
        <v>7</v>
      </c>
      <c r="B45" s="92" t="s">
        <v>113</v>
      </c>
      <c r="C45" s="93"/>
      <c r="D45" s="23">
        <v>3</v>
      </c>
      <c r="E45" s="23" t="s">
        <v>13</v>
      </c>
      <c r="F45" s="23">
        <v>30</v>
      </c>
      <c r="G45" s="23">
        <v>15</v>
      </c>
      <c r="H45" s="23">
        <v>15</v>
      </c>
      <c r="I45" s="23"/>
      <c r="J45" s="23"/>
      <c r="K45" s="23">
        <v>1</v>
      </c>
      <c r="L45" s="23">
        <v>1</v>
      </c>
      <c r="M45" s="1"/>
    </row>
    <row r="46" spans="1:13" ht="46.5" customHeight="1" thickBot="1">
      <c r="A46" s="70"/>
      <c r="B46" s="107" t="s">
        <v>114</v>
      </c>
      <c r="C46" s="108"/>
      <c r="D46" s="23"/>
      <c r="E46" s="23"/>
      <c r="F46" s="23"/>
      <c r="G46" s="23"/>
      <c r="H46" s="23"/>
      <c r="I46" s="23"/>
      <c r="J46" s="23"/>
      <c r="K46" s="23"/>
      <c r="L46" s="23"/>
      <c r="M46" s="1"/>
    </row>
    <row r="47" spans="1:13" ht="30" customHeight="1" thickBot="1">
      <c r="A47" s="70"/>
      <c r="B47" s="107" t="s">
        <v>115</v>
      </c>
      <c r="C47" s="108"/>
      <c r="D47" s="23"/>
      <c r="E47" s="23"/>
      <c r="F47" s="23"/>
      <c r="G47" s="23"/>
      <c r="H47" s="23"/>
      <c r="I47" s="23"/>
      <c r="J47" s="23"/>
      <c r="K47" s="23"/>
      <c r="L47" s="23"/>
      <c r="M47" s="1"/>
    </row>
    <row r="48" spans="1:13" ht="41.25" customHeight="1" thickBot="1">
      <c r="A48" s="70"/>
      <c r="B48" s="107" t="s">
        <v>116</v>
      </c>
      <c r="C48" s="108"/>
      <c r="D48" s="23"/>
      <c r="E48" s="23"/>
      <c r="F48" s="23"/>
      <c r="G48" s="23"/>
      <c r="H48" s="23"/>
      <c r="I48" s="23"/>
      <c r="J48" s="23"/>
      <c r="K48" s="23"/>
      <c r="L48" s="23"/>
      <c r="M48" s="1"/>
    </row>
    <row r="49" spans="1:13" ht="30" customHeight="1" thickBot="1">
      <c r="A49" s="23">
        <v>8</v>
      </c>
      <c r="B49" s="92" t="s">
        <v>117</v>
      </c>
      <c r="C49" s="93"/>
      <c r="D49" s="23">
        <v>1</v>
      </c>
      <c r="E49" s="23" t="s">
        <v>13</v>
      </c>
      <c r="F49" s="23">
        <v>15</v>
      </c>
      <c r="G49" s="23"/>
      <c r="H49" s="23"/>
      <c r="I49" s="23">
        <v>15</v>
      </c>
      <c r="J49" s="23"/>
      <c r="K49" s="23"/>
      <c r="L49" s="23">
        <v>1</v>
      </c>
      <c r="M49" s="1"/>
    </row>
    <row r="50" spans="1:13" ht="30" customHeight="1" thickBot="1">
      <c r="A50" s="23">
        <v>9</v>
      </c>
      <c r="B50" s="92" t="s">
        <v>118</v>
      </c>
      <c r="C50" s="93"/>
      <c r="D50" s="23">
        <v>8</v>
      </c>
      <c r="E50" s="23" t="s">
        <v>21</v>
      </c>
      <c r="F50" s="23"/>
      <c r="G50" s="23"/>
      <c r="H50" s="23"/>
      <c r="I50" s="23"/>
      <c r="J50" s="23"/>
      <c r="K50" s="23"/>
      <c r="L50" s="23"/>
      <c r="M50" s="1"/>
    </row>
    <row r="51" spans="1:13" ht="30" customHeight="1" thickBot="1">
      <c r="A51" s="24"/>
      <c r="B51" s="94"/>
      <c r="C51" s="95"/>
      <c r="D51" s="26">
        <f>SUM(D33:D50)</f>
        <v>29</v>
      </c>
      <c r="E51" s="26">
        <v>2</v>
      </c>
      <c r="F51" s="26">
        <f>SUM(F33:F50)</f>
        <v>270</v>
      </c>
      <c r="G51" s="26">
        <f t="shared" ref="G51:L51" si="1">SUM(G33:G50)</f>
        <v>120</v>
      </c>
      <c r="H51" s="26">
        <f t="shared" si="1"/>
        <v>56</v>
      </c>
      <c r="I51" s="26">
        <f t="shared" si="1"/>
        <v>75</v>
      </c>
      <c r="J51" s="26">
        <f t="shared" si="1"/>
        <v>19</v>
      </c>
      <c r="K51" s="26">
        <f t="shared" si="1"/>
        <v>8</v>
      </c>
      <c r="L51" s="26">
        <f t="shared" si="1"/>
        <v>10</v>
      </c>
      <c r="M51" s="1"/>
    </row>
    <row r="52" spans="1:13" ht="30" customHeight="1" thickBot="1">
      <c r="A52" s="20"/>
      <c r="B52" s="98" t="s">
        <v>119</v>
      </c>
      <c r="C52" s="98"/>
      <c r="D52" s="21"/>
      <c r="E52" s="21"/>
      <c r="F52" s="21"/>
      <c r="G52" s="21"/>
      <c r="H52" s="21"/>
      <c r="I52" s="21"/>
      <c r="J52" s="21"/>
      <c r="K52" s="21"/>
      <c r="L52" s="22"/>
      <c r="M52" s="1"/>
    </row>
    <row r="53" spans="1:13" ht="30" customHeight="1" thickBot="1">
      <c r="A53" s="23">
        <v>1</v>
      </c>
      <c r="B53" s="92" t="s">
        <v>120</v>
      </c>
      <c r="C53" s="93"/>
      <c r="D53" s="23">
        <v>4</v>
      </c>
      <c r="E53" s="23" t="s">
        <v>21</v>
      </c>
      <c r="F53" s="23">
        <v>25</v>
      </c>
      <c r="G53" s="23"/>
      <c r="H53" s="23">
        <v>4</v>
      </c>
      <c r="I53" s="23">
        <v>15</v>
      </c>
      <c r="J53" s="23">
        <v>6</v>
      </c>
      <c r="K53" s="23"/>
      <c r="L53" s="23">
        <v>1.7</v>
      </c>
      <c r="M53" s="1"/>
    </row>
    <row r="54" spans="1:13" ht="30" customHeight="1" thickBot="1">
      <c r="A54" s="23">
        <v>2</v>
      </c>
      <c r="B54" s="92" t="s">
        <v>121</v>
      </c>
      <c r="C54" s="93"/>
      <c r="D54" s="23">
        <v>3</v>
      </c>
      <c r="E54" s="23" t="s">
        <v>13</v>
      </c>
      <c r="F54" s="23">
        <v>30</v>
      </c>
      <c r="G54" s="23">
        <v>15</v>
      </c>
      <c r="H54" s="23">
        <v>5</v>
      </c>
      <c r="I54" s="23">
        <v>10</v>
      </c>
      <c r="J54" s="23"/>
      <c r="K54" s="23">
        <v>1</v>
      </c>
      <c r="L54" s="23">
        <v>1</v>
      </c>
      <c r="M54" s="1"/>
    </row>
    <row r="55" spans="1:13" ht="30" customHeight="1" thickBot="1">
      <c r="A55" s="23"/>
      <c r="B55" s="101" t="s">
        <v>122</v>
      </c>
      <c r="C55" s="102"/>
      <c r="D55" s="23"/>
      <c r="E55" s="23"/>
      <c r="F55" s="23"/>
      <c r="G55" s="23"/>
      <c r="H55" s="23"/>
      <c r="I55" s="23"/>
      <c r="J55" s="23"/>
      <c r="K55" s="23"/>
      <c r="L55" s="23"/>
      <c r="M55" s="1"/>
    </row>
    <row r="56" spans="1:13" ht="44.25" customHeight="1" thickBot="1">
      <c r="A56" s="23"/>
      <c r="B56" s="101" t="s">
        <v>123</v>
      </c>
      <c r="C56" s="102"/>
      <c r="D56" s="23"/>
      <c r="E56" s="23"/>
      <c r="F56" s="23"/>
      <c r="G56" s="23"/>
      <c r="H56" s="23"/>
      <c r="I56" s="23"/>
      <c r="J56" s="23"/>
      <c r="K56" s="23"/>
      <c r="L56" s="23"/>
      <c r="M56" s="1"/>
    </row>
    <row r="57" spans="1:13" ht="30" customHeight="1" thickBot="1">
      <c r="A57" s="23">
        <v>3</v>
      </c>
      <c r="B57" s="92" t="s">
        <v>124</v>
      </c>
      <c r="C57" s="93"/>
      <c r="D57" s="23">
        <v>3</v>
      </c>
      <c r="E57" s="23" t="s">
        <v>13</v>
      </c>
      <c r="F57" s="23">
        <v>30</v>
      </c>
      <c r="G57" s="23">
        <v>15</v>
      </c>
      <c r="H57" s="23">
        <v>5</v>
      </c>
      <c r="I57" s="23">
        <v>10</v>
      </c>
      <c r="J57" s="23"/>
      <c r="K57" s="23">
        <v>1</v>
      </c>
      <c r="L57" s="23">
        <v>1</v>
      </c>
      <c r="M57" s="1"/>
    </row>
    <row r="58" spans="1:13" ht="48.75" customHeight="1" thickBot="1">
      <c r="A58" s="23"/>
      <c r="B58" s="101" t="s">
        <v>125</v>
      </c>
      <c r="C58" s="102"/>
      <c r="D58" s="23"/>
      <c r="E58" s="23"/>
      <c r="F58" s="23"/>
      <c r="G58" s="23"/>
      <c r="H58" s="23"/>
      <c r="I58" s="23"/>
      <c r="J58" s="23"/>
      <c r="K58" s="23"/>
      <c r="L58" s="23"/>
      <c r="M58" s="1"/>
    </row>
    <row r="59" spans="1:13" ht="30" customHeight="1" thickBot="1">
      <c r="A59" s="23"/>
      <c r="B59" s="101" t="s">
        <v>126</v>
      </c>
      <c r="C59" s="102"/>
      <c r="D59" s="23"/>
      <c r="E59" s="23"/>
      <c r="F59" s="23"/>
      <c r="G59" s="23"/>
      <c r="H59" s="23"/>
      <c r="I59" s="23"/>
      <c r="J59" s="23"/>
      <c r="K59" s="23"/>
      <c r="L59" s="23"/>
      <c r="M59" s="1"/>
    </row>
    <row r="60" spans="1:13" ht="30" customHeight="1" thickBot="1">
      <c r="A60" s="23"/>
      <c r="B60" s="101" t="s">
        <v>127</v>
      </c>
      <c r="C60" s="102"/>
      <c r="D60" s="23"/>
      <c r="E60" s="23"/>
      <c r="F60" s="23"/>
      <c r="G60" s="23"/>
      <c r="H60" s="23"/>
      <c r="I60" s="23"/>
      <c r="J60" s="23"/>
      <c r="K60" s="23"/>
      <c r="L60" s="23"/>
      <c r="M60" s="1"/>
    </row>
    <row r="61" spans="1:13" ht="30" customHeight="1" thickBot="1">
      <c r="A61" s="23">
        <v>4</v>
      </c>
      <c r="B61" s="92" t="s">
        <v>128</v>
      </c>
      <c r="C61" s="93"/>
      <c r="D61" s="23">
        <v>3</v>
      </c>
      <c r="E61" s="23" t="s">
        <v>13</v>
      </c>
      <c r="F61" s="23">
        <v>30</v>
      </c>
      <c r="G61" s="23">
        <v>15</v>
      </c>
      <c r="H61" s="23">
        <v>5</v>
      </c>
      <c r="I61" s="23">
        <v>10</v>
      </c>
      <c r="J61" s="23"/>
      <c r="K61" s="23">
        <v>1</v>
      </c>
      <c r="L61" s="23">
        <v>1</v>
      </c>
      <c r="M61" s="1"/>
    </row>
    <row r="62" spans="1:13" ht="45" customHeight="1" thickBot="1">
      <c r="A62" s="23"/>
      <c r="B62" s="101" t="s">
        <v>129</v>
      </c>
      <c r="C62" s="102"/>
      <c r="D62" s="23"/>
      <c r="E62" s="23"/>
      <c r="F62" s="23"/>
      <c r="G62" s="23"/>
      <c r="H62" s="23"/>
      <c r="I62" s="23"/>
      <c r="J62" s="23"/>
      <c r="K62" s="23"/>
      <c r="L62" s="23"/>
      <c r="M62" s="1"/>
    </row>
    <row r="63" spans="1:13" ht="45" customHeight="1" thickBot="1">
      <c r="A63" s="23"/>
      <c r="B63" s="101" t="s">
        <v>130</v>
      </c>
      <c r="C63" s="102"/>
      <c r="D63" s="23"/>
      <c r="E63" s="23"/>
      <c r="F63" s="23"/>
      <c r="G63" s="23"/>
      <c r="H63" s="23"/>
      <c r="I63" s="23"/>
      <c r="J63" s="23"/>
      <c r="K63" s="23"/>
      <c r="L63" s="23"/>
      <c r="M63" s="1"/>
    </row>
    <row r="64" spans="1:13" ht="30" customHeight="1" thickBot="1">
      <c r="A64" s="23">
        <v>5</v>
      </c>
      <c r="B64" s="92" t="s">
        <v>131</v>
      </c>
      <c r="C64" s="93"/>
      <c r="D64" s="23">
        <v>3</v>
      </c>
      <c r="E64" s="23" t="s">
        <v>13</v>
      </c>
      <c r="F64" s="23">
        <v>30</v>
      </c>
      <c r="G64" s="23">
        <v>15</v>
      </c>
      <c r="H64" s="23">
        <v>5</v>
      </c>
      <c r="I64" s="23">
        <v>10</v>
      </c>
      <c r="J64" s="23"/>
      <c r="K64" s="23">
        <v>1</v>
      </c>
      <c r="L64" s="23">
        <v>1</v>
      </c>
      <c r="M64" s="1"/>
    </row>
    <row r="65" spans="1:13" ht="30" customHeight="1" thickBot="1">
      <c r="A65" s="23"/>
      <c r="B65" s="101" t="s">
        <v>132</v>
      </c>
      <c r="C65" s="102"/>
      <c r="D65" s="23"/>
      <c r="E65" s="23"/>
      <c r="F65" s="23"/>
      <c r="G65" s="23"/>
      <c r="H65" s="23"/>
      <c r="I65" s="23"/>
      <c r="J65" s="23"/>
      <c r="K65" s="23"/>
      <c r="L65" s="23"/>
      <c r="M65" s="1"/>
    </row>
    <row r="66" spans="1:13" ht="30" customHeight="1" thickBot="1">
      <c r="A66" s="23"/>
      <c r="B66" s="101" t="s">
        <v>133</v>
      </c>
      <c r="C66" s="102"/>
      <c r="D66" s="23"/>
      <c r="E66" s="23"/>
      <c r="F66" s="23"/>
      <c r="G66" s="23"/>
      <c r="H66" s="23"/>
      <c r="I66" s="23"/>
      <c r="J66" s="23"/>
      <c r="K66" s="23"/>
      <c r="L66" s="23"/>
      <c r="M66" s="1"/>
    </row>
    <row r="67" spans="1:13" ht="30" customHeight="1" thickBot="1">
      <c r="A67" s="23">
        <v>6</v>
      </c>
      <c r="B67" s="92" t="s">
        <v>134</v>
      </c>
      <c r="C67" s="93"/>
      <c r="D67" s="23">
        <v>3</v>
      </c>
      <c r="E67" s="23" t="s">
        <v>13</v>
      </c>
      <c r="F67" s="23">
        <v>30</v>
      </c>
      <c r="G67" s="23"/>
      <c r="H67" s="23">
        <v>10</v>
      </c>
      <c r="I67" s="23">
        <v>20</v>
      </c>
      <c r="J67" s="23"/>
      <c r="K67" s="23"/>
      <c r="L67" s="23">
        <v>2</v>
      </c>
      <c r="M67" s="1"/>
    </row>
    <row r="68" spans="1:13" ht="30" customHeight="1" thickBot="1">
      <c r="A68" s="23">
        <v>7</v>
      </c>
      <c r="B68" s="92" t="s">
        <v>135</v>
      </c>
      <c r="C68" s="93"/>
      <c r="D68" s="23">
        <v>2</v>
      </c>
      <c r="E68" s="23" t="s">
        <v>13</v>
      </c>
      <c r="F68" s="23">
        <v>30</v>
      </c>
      <c r="G68" s="23"/>
      <c r="H68" s="23"/>
      <c r="I68" s="23">
        <v>30</v>
      </c>
      <c r="J68" s="23"/>
      <c r="K68" s="23"/>
      <c r="L68" s="23">
        <v>2</v>
      </c>
      <c r="M68" s="1"/>
    </row>
    <row r="69" spans="1:13" ht="30" customHeight="1" thickBot="1">
      <c r="A69" s="23">
        <v>8</v>
      </c>
      <c r="B69" s="92" t="s">
        <v>136</v>
      </c>
      <c r="C69" s="93"/>
      <c r="D69" s="23">
        <v>8</v>
      </c>
      <c r="E69" s="23" t="s">
        <v>21</v>
      </c>
      <c r="F69" s="23"/>
      <c r="G69" s="23"/>
      <c r="H69" s="23"/>
      <c r="I69" s="23"/>
      <c r="J69" s="23"/>
      <c r="K69" s="23"/>
      <c r="L69" s="23"/>
      <c r="M69" s="1"/>
    </row>
    <row r="70" spans="1:13" ht="30" customHeight="1" thickBot="1">
      <c r="A70" s="24"/>
      <c r="B70" s="94"/>
      <c r="C70" s="95"/>
      <c r="D70" s="26">
        <f>SUM(D53:D69)</f>
        <v>29</v>
      </c>
      <c r="E70" s="26">
        <v>2</v>
      </c>
      <c r="F70" s="26">
        <f>SUM(F53:F69)</f>
        <v>205</v>
      </c>
      <c r="G70" s="26">
        <f t="shared" ref="G70:L70" si="2">SUM(G53:G69)</f>
        <v>60</v>
      </c>
      <c r="H70" s="26">
        <f t="shared" si="2"/>
        <v>34</v>
      </c>
      <c r="I70" s="26">
        <f t="shared" si="2"/>
        <v>105</v>
      </c>
      <c r="J70" s="26">
        <f t="shared" si="2"/>
        <v>6</v>
      </c>
      <c r="K70" s="26">
        <f t="shared" si="2"/>
        <v>4</v>
      </c>
      <c r="L70" s="26">
        <f t="shared" si="2"/>
        <v>9.6999999999999993</v>
      </c>
      <c r="M70" s="1"/>
    </row>
    <row r="71" spans="1:13" ht="30" customHeight="1" thickBot="1">
      <c r="A71" s="27"/>
      <c r="B71" s="105" t="s">
        <v>137</v>
      </c>
      <c r="C71" s="106"/>
      <c r="D71" s="28">
        <f>SUM(D70)+D51+D55</f>
        <v>58</v>
      </c>
      <c r="E71" s="28">
        <v>5</v>
      </c>
      <c r="F71" s="28">
        <f>SUM(F70)+F51+F55</f>
        <v>475</v>
      </c>
      <c r="G71" s="28">
        <f t="shared" ref="G71:J71" si="3">SUM(G70)+G51+G55</f>
        <v>180</v>
      </c>
      <c r="H71" s="28">
        <f t="shared" si="3"/>
        <v>90</v>
      </c>
      <c r="I71" s="28">
        <f t="shared" si="3"/>
        <v>180</v>
      </c>
      <c r="J71" s="28">
        <f t="shared" si="3"/>
        <v>25</v>
      </c>
      <c r="K71" s="23"/>
      <c r="L71" s="23"/>
      <c r="M71" s="1"/>
    </row>
    <row r="72" spans="1:13" ht="30" customHeight="1" thickBot="1">
      <c r="A72" s="27"/>
      <c r="B72" s="105" t="s">
        <v>138</v>
      </c>
      <c r="C72" s="106"/>
      <c r="D72" s="28">
        <v>212</v>
      </c>
      <c r="E72" s="28">
        <v>18</v>
      </c>
      <c r="F72" s="28">
        <v>2500</v>
      </c>
      <c r="G72" s="28">
        <v>888</v>
      </c>
      <c r="H72" s="28">
        <v>490</v>
      </c>
      <c r="I72" s="28">
        <v>905</v>
      </c>
      <c r="J72" s="28">
        <v>217</v>
      </c>
      <c r="K72" s="23"/>
      <c r="L72" s="23"/>
      <c r="M72" s="1"/>
    </row>
    <row r="73" spans="1:13" ht="30" customHeight="1" thickBot="1">
      <c r="A73" s="27"/>
      <c r="B73" s="92" t="s">
        <v>139</v>
      </c>
      <c r="C73" s="93"/>
      <c r="D73" s="23"/>
      <c r="E73" s="23"/>
      <c r="F73" s="23"/>
      <c r="G73" s="29">
        <v>35.5</v>
      </c>
      <c r="H73" s="29" t="s">
        <v>140</v>
      </c>
      <c r="I73" s="29" t="s">
        <v>141</v>
      </c>
      <c r="J73" s="29">
        <v>8.6999999999999993</v>
      </c>
      <c r="K73" s="23"/>
      <c r="L73" s="23"/>
      <c r="M73" s="1"/>
    </row>
    <row r="74" spans="1:13" ht="120" customHeight="1">
      <c r="A74" s="103" t="s">
        <v>142</v>
      </c>
      <c r="B74" s="104"/>
      <c r="C74" s="104"/>
      <c r="D74" s="104"/>
      <c r="E74" s="104"/>
      <c r="F74" s="104"/>
      <c r="G74" s="104"/>
      <c r="H74" s="104"/>
      <c r="I74" s="104"/>
      <c r="J74" s="104"/>
      <c r="K74" s="104"/>
      <c r="L74" s="104"/>
    </row>
  </sheetData>
  <mergeCells count="73">
    <mergeCell ref="B42:C42"/>
    <mergeCell ref="B43:C43"/>
    <mergeCell ref="B44:C44"/>
    <mergeCell ref="B46:C46"/>
    <mergeCell ref="B66:C66"/>
    <mergeCell ref="B48:C48"/>
    <mergeCell ref="B55:C55"/>
    <mergeCell ref="B56:C56"/>
    <mergeCell ref="B58:C58"/>
    <mergeCell ref="B60:C60"/>
    <mergeCell ref="B62:C62"/>
    <mergeCell ref="B63:C63"/>
    <mergeCell ref="B65:C65"/>
    <mergeCell ref="B59:C59"/>
    <mergeCell ref="B47:C47"/>
    <mergeCell ref="B29:C29"/>
    <mergeCell ref="B30:C30"/>
    <mergeCell ref="B40:C40"/>
    <mergeCell ref="B38:C38"/>
    <mergeCell ref="B39:C39"/>
    <mergeCell ref="B22:C22"/>
    <mergeCell ref="B24:C24"/>
    <mergeCell ref="B25:C25"/>
    <mergeCell ref="B26:C26"/>
    <mergeCell ref="B28:C28"/>
    <mergeCell ref="B16:C16"/>
    <mergeCell ref="B17:C17"/>
    <mergeCell ref="B18:C18"/>
    <mergeCell ref="B20:C20"/>
    <mergeCell ref="B21:C21"/>
    <mergeCell ref="B9:C9"/>
    <mergeCell ref="B10:C10"/>
    <mergeCell ref="B12:C12"/>
    <mergeCell ref="B13:C13"/>
    <mergeCell ref="B14:C14"/>
    <mergeCell ref="A74:L74"/>
    <mergeCell ref="B35:C35"/>
    <mergeCell ref="B67:C67"/>
    <mergeCell ref="B34:C34"/>
    <mergeCell ref="B36:C36"/>
    <mergeCell ref="B37:C37"/>
    <mergeCell ref="B41:C41"/>
    <mergeCell ref="B45:C45"/>
    <mergeCell ref="B49:C49"/>
    <mergeCell ref="B50:C50"/>
    <mergeCell ref="B51:C51"/>
    <mergeCell ref="B53:C53"/>
    <mergeCell ref="B54:C54"/>
    <mergeCell ref="B57:C57"/>
    <mergeCell ref="B71:C71"/>
    <mergeCell ref="B72:C72"/>
    <mergeCell ref="A1:L1"/>
    <mergeCell ref="B52:C52"/>
    <mergeCell ref="B32:C32"/>
    <mergeCell ref="B2:C2"/>
    <mergeCell ref="B4:C4"/>
    <mergeCell ref="B5:C5"/>
    <mergeCell ref="B6:C6"/>
    <mergeCell ref="B7:C7"/>
    <mergeCell ref="B11:C11"/>
    <mergeCell ref="B15:C15"/>
    <mergeCell ref="B19:C19"/>
    <mergeCell ref="B23:C23"/>
    <mergeCell ref="B27:C27"/>
    <mergeCell ref="B33:C33"/>
    <mergeCell ref="B3:C3"/>
    <mergeCell ref="B8:C8"/>
    <mergeCell ref="B73:C73"/>
    <mergeCell ref="B61:C61"/>
    <mergeCell ref="B64:C64"/>
    <mergeCell ref="B68:C68"/>
    <mergeCell ref="B69:C69"/>
    <mergeCell ref="B70:C70"/>
  </mergeCells>
  <pageMargins left="0.23622047244094491" right="0.23622047244094491" top="0.35433070866141736" bottom="0.35433070866141736" header="0.31496062992125984" footer="0.31496062992125984"/>
  <pageSetup paperSize="9" scale="3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63"/>
  <sheetViews>
    <sheetView view="pageBreakPreview" zoomScaleNormal="150" zoomScaleSheetLayoutView="100" workbookViewId="0">
      <selection activeCell="C3" sqref="C3"/>
    </sheetView>
  </sheetViews>
  <sheetFormatPr defaultColWidth="8.85546875" defaultRowHeight="15"/>
  <cols>
    <col min="1" max="1" width="5.85546875" customWidth="1"/>
    <col min="2" max="2" width="78.42578125" customWidth="1"/>
    <col min="3" max="3" width="12.42578125" customWidth="1"/>
    <col min="4" max="4" width="12" customWidth="1"/>
    <col min="5" max="5" width="13.28515625" customWidth="1"/>
    <col min="6" max="6" width="12.42578125" customWidth="1"/>
    <col min="7" max="7" width="11.140625" customWidth="1"/>
    <col min="8" max="9" width="12" customWidth="1"/>
    <col min="10" max="10" width="12.42578125" customWidth="1"/>
    <col min="11" max="11" width="12.85546875" customWidth="1"/>
  </cols>
  <sheetData>
    <row r="1" spans="1:12" ht="96" customHeight="1">
      <c r="A1" s="109" t="s">
        <v>178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</row>
    <row r="2" spans="1:12" ht="39.950000000000003" customHeight="1" thickBot="1">
      <c r="A2" s="64" t="s">
        <v>0</v>
      </c>
      <c r="B2" s="65" t="s">
        <v>143</v>
      </c>
      <c r="C2" s="64" t="s">
        <v>2</v>
      </c>
      <c r="D2" s="66" t="s">
        <v>3</v>
      </c>
      <c r="E2" s="66" t="s">
        <v>4</v>
      </c>
      <c r="F2" s="64" t="s">
        <v>5</v>
      </c>
      <c r="G2" s="64" t="s">
        <v>144</v>
      </c>
      <c r="H2" s="64" t="s">
        <v>145</v>
      </c>
      <c r="I2" s="64" t="s">
        <v>146</v>
      </c>
      <c r="J2" s="66" t="s">
        <v>147</v>
      </c>
      <c r="K2" s="66" t="s">
        <v>148</v>
      </c>
      <c r="L2" s="1"/>
    </row>
    <row r="3" spans="1:12" ht="39.950000000000003" customHeight="1" thickBot="1">
      <c r="A3" s="30"/>
      <c r="B3" s="31" t="s">
        <v>149</v>
      </c>
      <c r="C3" s="32"/>
      <c r="D3" s="32"/>
      <c r="E3" s="32"/>
      <c r="F3" s="32"/>
      <c r="G3" s="32"/>
      <c r="H3" s="32"/>
      <c r="I3" s="32"/>
      <c r="J3" s="32"/>
      <c r="K3" s="32"/>
      <c r="L3" s="1"/>
    </row>
    <row r="4" spans="1:12" ht="39.950000000000003" customHeight="1" thickBot="1">
      <c r="A4" s="33" t="s">
        <v>150</v>
      </c>
      <c r="B4" s="34" t="s">
        <v>16</v>
      </c>
      <c r="C4" s="33">
        <v>2</v>
      </c>
      <c r="D4" s="33" t="s">
        <v>13</v>
      </c>
      <c r="E4" s="33">
        <v>30</v>
      </c>
      <c r="F4" s="33">
        <v>30</v>
      </c>
      <c r="G4" s="30"/>
      <c r="H4" s="30"/>
      <c r="I4" s="30"/>
      <c r="J4" s="33">
        <v>2</v>
      </c>
      <c r="K4" s="30"/>
      <c r="L4" s="1"/>
    </row>
    <row r="5" spans="1:12" ht="39.950000000000003" customHeight="1" thickBot="1">
      <c r="A5" s="33" t="s">
        <v>151</v>
      </c>
      <c r="B5" s="34" t="s">
        <v>17</v>
      </c>
      <c r="C5" s="33">
        <v>2</v>
      </c>
      <c r="D5" s="33" t="s">
        <v>13</v>
      </c>
      <c r="E5" s="33">
        <v>30</v>
      </c>
      <c r="F5" s="33">
        <v>30</v>
      </c>
      <c r="G5" s="30"/>
      <c r="H5" s="30"/>
      <c r="I5" s="30"/>
      <c r="J5" s="33">
        <v>2</v>
      </c>
      <c r="K5" s="30"/>
      <c r="L5" s="1"/>
    </row>
    <row r="6" spans="1:12" ht="39.950000000000003" customHeight="1" thickBot="1">
      <c r="A6" s="33" t="s">
        <v>152</v>
      </c>
      <c r="B6" s="34" t="s">
        <v>153</v>
      </c>
      <c r="C6" s="33">
        <v>2</v>
      </c>
      <c r="D6" s="33" t="s">
        <v>13</v>
      </c>
      <c r="E6" s="33">
        <v>30</v>
      </c>
      <c r="F6" s="33">
        <v>30</v>
      </c>
      <c r="G6" s="30"/>
      <c r="H6" s="30"/>
      <c r="I6" s="30"/>
      <c r="J6" s="33">
        <v>2</v>
      </c>
      <c r="K6" s="30"/>
      <c r="L6" s="1"/>
    </row>
    <row r="7" spans="1:12" ht="39.950000000000003" customHeight="1" thickBot="1">
      <c r="A7" s="30"/>
      <c r="B7" s="31" t="s">
        <v>154</v>
      </c>
      <c r="C7" s="32"/>
      <c r="D7" s="32"/>
      <c r="E7" s="32"/>
      <c r="F7" s="32"/>
      <c r="G7" s="32"/>
      <c r="H7" s="32"/>
      <c r="I7" s="32"/>
      <c r="J7" s="32"/>
      <c r="K7" s="32"/>
      <c r="L7" s="1"/>
    </row>
    <row r="8" spans="1:12" ht="39.950000000000003" customHeight="1" thickBot="1">
      <c r="A8" s="33" t="s">
        <v>150</v>
      </c>
      <c r="B8" s="34" t="s">
        <v>33</v>
      </c>
      <c r="C8" s="33">
        <v>2</v>
      </c>
      <c r="D8" s="33" t="s">
        <v>13</v>
      </c>
      <c r="E8" s="33">
        <v>30</v>
      </c>
      <c r="F8" s="33">
        <v>30</v>
      </c>
      <c r="G8" s="30"/>
      <c r="H8" s="30"/>
      <c r="I8" s="30"/>
      <c r="J8" s="33">
        <v>2</v>
      </c>
      <c r="K8" s="30"/>
      <c r="L8" s="1"/>
    </row>
    <row r="9" spans="1:12" ht="39.950000000000003" customHeight="1" thickBot="1">
      <c r="A9" s="33" t="s">
        <v>151</v>
      </c>
      <c r="B9" s="34" t="s">
        <v>34</v>
      </c>
      <c r="C9" s="33">
        <v>2</v>
      </c>
      <c r="D9" s="33" t="s">
        <v>13</v>
      </c>
      <c r="E9" s="33">
        <v>30</v>
      </c>
      <c r="F9" s="33">
        <v>30</v>
      </c>
      <c r="G9" s="30"/>
      <c r="H9" s="30"/>
      <c r="I9" s="30"/>
      <c r="J9" s="33">
        <v>2</v>
      </c>
      <c r="K9" s="30"/>
      <c r="L9" s="1"/>
    </row>
    <row r="10" spans="1:12" ht="39.950000000000003" customHeight="1" thickBot="1">
      <c r="A10" s="33" t="s">
        <v>152</v>
      </c>
      <c r="B10" s="34" t="s">
        <v>35</v>
      </c>
      <c r="C10" s="33">
        <v>2</v>
      </c>
      <c r="D10" s="33" t="s">
        <v>13</v>
      </c>
      <c r="E10" s="33">
        <v>30</v>
      </c>
      <c r="F10" s="33">
        <v>30</v>
      </c>
      <c r="G10" s="30"/>
      <c r="H10" s="30"/>
      <c r="I10" s="30"/>
      <c r="J10" s="33">
        <v>2</v>
      </c>
      <c r="K10" s="30"/>
      <c r="L10" s="1"/>
    </row>
    <row r="11" spans="1:12" ht="39.950000000000003" customHeight="1" thickBot="1">
      <c r="A11" s="30"/>
      <c r="B11" s="31" t="s">
        <v>155</v>
      </c>
      <c r="C11" s="32"/>
      <c r="D11" s="32"/>
      <c r="E11" s="32"/>
      <c r="F11" s="32"/>
      <c r="G11" s="32"/>
      <c r="H11" s="32"/>
      <c r="I11" s="32"/>
      <c r="J11" s="32"/>
      <c r="K11" s="32"/>
      <c r="L11" s="1"/>
    </row>
    <row r="12" spans="1:12" ht="39.950000000000003" customHeight="1" thickBot="1">
      <c r="A12" s="33" t="s">
        <v>150</v>
      </c>
      <c r="B12" s="34" t="s">
        <v>67</v>
      </c>
      <c r="C12" s="33">
        <v>2</v>
      </c>
      <c r="D12" s="33" t="s">
        <v>13</v>
      </c>
      <c r="E12" s="33">
        <v>30</v>
      </c>
      <c r="F12" s="33">
        <v>15</v>
      </c>
      <c r="G12" s="33">
        <v>10</v>
      </c>
      <c r="H12" s="30"/>
      <c r="I12" s="33">
        <v>5</v>
      </c>
      <c r="J12" s="33">
        <v>1</v>
      </c>
      <c r="K12" s="33">
        <v>1</v>
      </c>
      <c r="L12" s="1"/>
    </row>
    <row r="13" spans="1:12" ht="39.950000000000003" customHeight="1" thickBot="1">
      <c r="A13" s="33" t="s">
        <v>151</v>
      </c>
      <c r="B13" s="34" t="s">
        <v>68</v>
      </c>
      <c r="C13" s="33">
        <v>2</v>
      </c>
      <c r="D13" s="33" t="s">
        <v>13</v>
      </c>
      <c r="E13" s="33">
        <v>30</v>
      </c>
      <c r="F13" s="33">
        <v>15</v>
      </c>
      <c r="G13" s="33">
        <v>10</v>
      </c>
      <c r="H13" s="30"/>
      <c r="I13" s="33">
        <v>5</v>
      </c>
      <c r="J13" s="33">
        <v>1</v>
      </c>
      <c r="K13" s="33">
        <v>1</v>
      </c>
      <c r="L13" s="1"/>
    </row>
    <row r="14" spans="1:12" ht="39.950000000000003" customHeight="1" thickBot="1">
      <c r="A14" s="30"/>
      <c r="B14" s="31" t="s">
        <v>156</v>
      </c>
      <c r="C14" s="32"/>
      <c r="D14" s="32"/>
      <c r="E14" s="32"/>
      <c r="F14" s="32"/>
      <c r="G14" s="32"/>
      <c r="H14" s="32"/>
      <c r="I14" s="32"/>
      <c r="J14" s="32"/>
      <c r="K14" s="32"/>
      <c r="L14" s="1"/>
    </row>
    <row r="15" spans="1:12" ht="39.950000000000003" customHeight="1" thickBot="1">
      <c r="A15" s="33" t="s">
        <v>150</v>
      </c>
      <c r="B15" s="34" t="s">
        <v>77</v>
      </c>
      <c r="C15" s="33">
        <v>3</v>
      </c>
      <c r="D15" s="33" t="s">
        <v>13</v>
      </c>
      <c r="E15" s="33">
        <v>30</v>
      </c>
      <c r="F15" s="30"/>
      <c r="G15" s="33">
        <v>10</v>
      </c>
      <c r="H15" s="33">
        <v>20</v>
      </c>
      <c r="I15" s="30"/>
      <c r="J15" s="30"/>
      <c r="K15" s="33">
        <v>2</v>
      </c>
      <c r="L15" s="1"/>
    </row>
    <row r="16" spans="1:12" ht="39.950000000000003" customHeight="1" thickBot="1">
      <c r="A16" s="33" t="s">
        <v>151</v>
      </c>
      <c r="B16" s="35" t="s">
        <v>78</v>
      </c>
      <c r="C16" s="33">
        <v>3</v>
      </c>
      <c r="D16" s="33" t="s">
        <v>13</v>
      </c>
      <c r="E16" s="33">
        <v>30</v>
      </c>
      <c r="F16" s="30"/>
      <c r="G16" s="33">
        <v>10</v>
      </c>
      <c r="H16" s="33">
        <v>20</v>
      </c>
      <c r="I16" s="30"/>
      <c r="J16" s="30"/>
      <c r="K16" s="33">
        <v>2</v>
      </c>
      <c r="L16" s="1"/>
    </row>
    <row r="17" spans="1:12" ht="39.950000000000003" customHeight="1" thickBot="1">
      <c r="A17" s="33" t="s">
        <v>152</v>
      </c>
      <c r="B17" s="34" t="s">
        <v>79</v>
      </c>
      <c r="C17" s="33">
        <v>3</v>
      </c>
      <c r="D17" s="33" t="s">
        <v>13</v>
      </c>
      <c r="E17" s="33">
        <v>30</v>
      </c>
      <c r="F17" s="30"/>
      <c r="G17" s="33">
        <v>10</v>
      </c>
      <c r="H17" s="33">
        <v>20</v>
      </c>
      <c r="I17" s="30"/>
      <c r="J17" s="30"/>
      <c r="K17" s="33">
        <v>2</v>
      </c>
      <c r="L17" s="1"/>
    </row>
    <row r="18" spans="1:12" ht="39.950000000000003" customHeight="1" thickBot="1">
      <c r="A18" s="30"/>
      <c r="B18" s="31" t="s">
        <v>157</v>
      </c>
      <c r="C18" s="30"/>
      <c r="D18" s="30"/>
      <c r="E18" s="30"/>
      <c r="F18" s="30"/>
      <c r="G18" s="30"/>
      <c r="H18" s="30"/>
      <c r="I18" s="30"/>
      <c r="J18" s="30"/>
      <c r="K18" s="30"/>
      <c r="L18" s="1"/>
    </row>
    <row r="19" spans="1:12" ht="39.950000000000003" customHeight="1" thickBot="1">
      <c r="A19" s="33" t="s">
        <v>150</v>
      </c>
      <c r="B19" s="34" t="s">
        <v>81</v>
      </c>
      <c r="C19" s="33">
        <v>3</v>
      </c>
      <c r="D19" s="33" t="s">
        <v>13</v>
      </c>
      <c r="E19" s="33">
        <v>30</v>
      </c>
      <c r="F19" s="30"/>
      <c r="G19" s="33">
        <v>10</v>
      </c>
      <c r="H19" s="33">
        <v>20</v>
      </c>
      <c r="I19" s="30"/>
      <c r="J19" s="30"/>
      <c r="K19" s="33">
        <v>2</v>
      </c>
      <c r="L19" s="1"/>
    </row>
    <row r="20" spans="1:12" ht="39.950000000000003" customHeight="1" thickBot="1">
      <c r="A20" s="33" t="s">
        <v>151</v>
      </c>
      <c r="B20" s="34" t="s">
        <v>82</v>
      </c>
      <c r="C20" s="33">
        <v>3</v>
      </c>
      <c r="D20" s="33" t="s">
        <v>13</v>
      </c>
      <c r="E20" s="33">
        <v>30</v>
      </c>
      <c r="F20" s="30"/>
      <c r="G20" s="33">
        <v>10</v>
      </c>
      <c r="H20" s="33">
        <v>20</v>
      </c>
      <c r="I20" s="30"/>
      <c r="J20" s="30"/>
      <c r="K20" s="33">
        <v>2</v>
      </c>
      <c r="L20" s="1"/>
    </row>
    <row r="21" spans="1:12" ht="39.950000000000003" customHeight="1" thickBot="1">
      <c r="A21" s="33" t="s">
        <v>152</v>
      </c>
      <c r="B21" s="36" t="s">
        <v>83</v>
      </c>
      <c r="C21" s="33">
        <v>3</v>
      </c>
      <c r="D21" s="33" t="s">
        <v>13</v>
      </c>
      <c r="E21" s="33">
        <v>30</v>
      </c>
      <c r="F21" s="30"/>
      <c r="G21" s="33">
        <v>10</v>
      </c>
      <c r="H21" s="33">
        <v>20</v>
      </c>
      <c r="I21" s="30"/>
      <c r="J21" s="30"/>
      <c r="K21" s="33">
        <v>2</v>
      </c>
      <c r="L21" s="1"/>
    </row>
    <row r="22" spans="1:12" ht="39.950000000000003" customHeight="1" thickBot="1">
      <c r="A22" s="30"/>
      <c r="B22" s="31" t="s">
        <v>158</v>
      </c>
      <c r="C22" s="30"/>
      <c r="D22" s="30"/>
      <c r="E22" s="30"/>
      <c r="F22" s="30"/>
      <c r="G22" s="30"/>
      <c r="H22" s="30"/>
      <c r="I22" s="30"/>
      <c r="J22" s="30"/>
      <c r="K22" s="30"/>
      <c r="L22" s="1"/>
    </row>
    <row r="23" spans="1:12" ht="39.950000000000003" customHeight="1" thickBot="1">
      <c r="A23" s="33" t="s">
        <v>150</v>
      </c>
      <c r="B23" s="34" t="s">
        <v>159</v>
      </c>
      <c r="C23" s="33">
        <v>3</v>
      </c>
      <c r="D23" s="33" t="s">
        <v>13</v>
      </c>
      <c r="E23" s="33">
        <v>30</v>
      </c>
      <c r="F23" s="30"/>
      <c r="G23" s="33">
        <v>10</v>
      </c>
      <c r="H23" s="33">
        <v>20</v>
      </c>
      <c r="I23" s="30"/>
      <c r="J23" s="30"/>
      <c r="K23" s="33">
        <v>2</v>
      </c>
      <c r="L23" s="2"/>
    </row>
    <row r="24" spans="1:12" ht="39.950000000000003" customHeight="1" thickBot="1">
      <c r="A24" s="33" t="s">
        <v>151</v>
      </c>
      <c r="B24" s="34" t="s">
        <v>160</v>
      </c>
      <c r="C24" s="33">
        <v>3</v>
      </c>
      <c r="D24" s="33" t="s">
        <v>13</v>
      </c>
      <c r="E24" s="33">
        <v>30</v>
      </c>
      <c r="F24" s="33"/>
      <c r="G24" s="33">
        <v>10</v>
      </c>
      <c r="H24" s="33">
        <v>20</v>
      </c>
      <c r="I24" s="33"/>
      <c r="J24" s="33"/>
      <c r="K24" s="33">
        <v>2</v>
      </c>
      <c r="L24" s="1"/>
    </row>
    <row r="25" spans="1:12" ht="39.950000000000003" customHeight="1" thickBot="1">
      <c r="A25" s="33" t="s">
        <v>152</v>
      </c>
      <c r="B25" s="37" t="s">
        <v>161</v>
      </c>
      <c r="C25" s="33">
        <v>3</v>
      </c>
      <c r="D25" s="33" t="s">
        <v>13</v>
      </c>
      <c r="E25" s="33">
        <v>30</v>
      </c>
      <c r="F25" s="30"/>
      <c r="G25" s="33">
        <v>10</v>
      </c>
      <c r="H25" s="33">
        <v>20</v>
      </c>
      <c r="I25" s="30"/>
      <c r="J25" s="30"/>
      <c r="K25" s="33">
        <v>2</v>
      </c>
      <c r="L25" s="1"/>
    </row>
    <row r="26" spans="1:12" ht="39.950000000000003" customHeight="1" thickBot="1">
      <c r="A26" s="30"/>
      <c r="B26" s="31" t="s">
        <v>162</v>
      </c>
      <c r="C26" s="30"/>
      <c r="D26" s="30"/>
      <c r="E26" s="30"/>
      <c r="F26" s="30"/>
      <c r="G26" s="30"/>
      <c r="H26" s="30"/>
      <c r="I26" s="30"/>
      <c r="J26" s="30"/>
      <c r="K26" s="30"/>
      <c r="L26" s="1"/>
    </row>
    <row r="27" spans="1:12" ht="39.950000000000003" customHeight="1" thickBot="1">
      <c r="A27" s="33" t="s">
        <v>150</v>
      </c>
      <c r="B27" s="34" t="s">
        <v>89</v>
      </c>
      <c r="C27" s="33">
        <v>3</v>
      </c>
      <c r="D27" s="33" t="s">
        <v>13</v>
      </c>
      <c r="E27" s="33">
        <v>30</v>
      </c>
      <c r="F27" s="30"/>
      <c r="G27" s="33">
        <v>10</v>
      </c>
      <c r="H27" s="33">
        <v>20</v>
      </c>
      <c r="I27" s="30"/>
      <c r="J27" s="30"/>
      <c r="K27" s="33">
        <v>2</v>
      </c>
      <c r="L27" s="1"/>
    </row>
    <row r="28" spans="1:12" ht="39.950000000000003" customHeight="1" thickBot="1">
      <c r="A28" s="33" t="s">
        <v>151</v>
      </c>
      <c r="B28" s="34" t="s">
        <v>90</v>
      </c>
      <c r="C28" s="33">
        <v>3</v>
      </c>
      <c r="D28" s="33" t="s">
        <v>13</v>
      </c>
      <c r="E28" s="33">
        <v>30</v>
      </c>
      <c r="F28" s="30"/>
      <c r="G28" s="33">
        <v>10</v>
      </c>
      <c r="H28" s="33">
        <v>20</v>
      </c>
      <c r="I28" s="30"/>
      <c r="J28" s="30"/>
      <c r="K28" s="33">
        <v>2</v>
      </c>
      <c r="L28" s="2"/>
    </row>
    <row r="29" spans="1:12" ht="39.950000000000003" customHeight="1" thickBot="1">
      <c r="A29" s="33" t="s">
        <v>152</v>
      </c>
      <c r="B29" s="34" t="s">
        <v>91</v>
      </c>
      <c r="C29" s="33">
        <v>3</v>
      </c>
      <c r="D29" s="33" t="s">
        <v>13</v>
      </c>
      <c r="E29" s="33">
        <v>30</v>
      </c>
      <c r="F29" s="30"/>
      <c r="G29" s="33">
        <v>10</v>
      </c>
      <c r="H29" s="33">
        <v>20</v>
      </c>
      <c r="I29" s="30"/>
      <c r="J29" s="30"/>
      <c r="K29" s="33">
        <v>2</v>
      </c>
      <c r="L29" s="1"/>
    </row>
    <row r="30" spans="1:12" ht="39.950000000000003" customHeight="1" thickBot="1">
      <c r="A30" s="38"/>
      <c r="B30" s="39" t="s">
        <v>163</v>
      </c>
      <c r="C30" s="40"/>
      <c r="D30" s="40"/>
      <c r="E30" s="40"/>
      <c r="F30" s="40"/>
      <c r="G30" s="40"/>
      <c r="H30" s="40"/>
      <c r="I30" s="40"/>
      <c r="J30" s="40"/>
      <c r="K30" s="41"/>
      <c r="L30" s="1"/>
    </row>
    <row r="31" spans="1:12" ht="39.950000000000003" customHeight="1" thickBot="1">
      <c r="A31" s="33" t="s">
        <v>150</v>
      </c>
      <c r="B31" s="34" t="s">
        <v>93</v>
      </c>
      <c r="C31" s="33">
        <v>3</v>
      </c>
      <c r="D31" s="33" t="s">
        <v>13</v>
      </c>
      <c r="E31" s="33">
        <v>30</v>
      </c>
      <c r="F31" s="33">
        <v>24</v>
      </c>
      <c r="G31" s="30"/>
      <c r="H31" s="30"/>
      <c r="I31" s="33">
        <v>6</v>
      </c>
      <c r="J31" s="33">
        <v>1.6</v>
      </c>
      <c r="K31" s="33">
        <v>0.4</v>
      </c>
      <c r="L31" s="1"/>
    </row>
    <row r="32" spans="1:12" ht="39.950000000000003" customHeight="1" thickBot="1">
      <c r="A32" s="33" t="s">
        <v>151</v>
      </c>
      <c r="B32" s="34" t="s">
        <v>94</v>
      </c>
      <c r="C32" s="33">
        <v>3</v>
      </c>
      <c r="D32" s="33" t="s">
        <v>13</v>
      </c>
      <c r="E32" s="33">
        <v>30</v>
      </c>
      <c r="F32" s="33">
        <v>24</v>
      </c>
      <c r="G32" s="30"/>
      <c r="H32" s="30"/>
      <c r="I32" s="33">
        <v>6</v>
      </c>
      <c r="J32" s="33">
        <v>1.6</v>
      </c>
      <c r="K32" s="33">
        <v>0.4</v>
      </c>
      <c r="L32" s="1"/>
    </row>
    <row r="33" spans="1:12" ht="39.950000000000003" customHeight="1" thickBot="1">
      <c r="A33" s="33" t="s">
        <v>152</v>
      </c>
      <c r="B33" s="34" t="s">
        <v>95</v>
      </c>
      <c r="C33" s="33">
        <v>3</v>
      </c>
      <c r="D33" s="33" t="s">
        <v>13</v>
      </c>
      <c r="E33" s="33">
        <v>30</v>
      </c>
      <c r="F33" s="33">
        <v>24</v>
      </c>
      <c r="G33" s="30"/>
      <c r="H33" s="30"/>
      <c r="I33" s="33">
        <v>6</v>
      </c>
      <c r="J33" s="33">
        <v>1.6</v>
      </c>
      <c r="K33" s="33">
        <v>0.4</v>
      </c>
      <c r="L33" s="1"/>
    </row>
    <row r="34" spans="1:12" ht="39.950000000000003" customHeight="1" thickBot="1">
      <c r="A34" s="30"/>
      <c r="B34" s="39" t="s">
        <v>164</v>
      </c>
      <c r="C34" s="30"/>
      <c r="D34" s="30"/>
      <c r="E34" s="30"/>
      <c r="F34" s="30"/>
      <c r="G34" s="30"/>
      <c r="H34" s="30"/>
      <c r="I34" s="30"/>
      <c r="J34" s="30"/>
      <c r="K34" s="30"/>
      <c r="L34" s="1"/>
    </row>
    <row r="35" spans="1:12" ht="39.950000000000003" customHeight="1" thickBot="1">
      <c r="A35" s="33" t="s">
        <v>150</v>
      </c>
      <c r="B35" s="34" t="s">
        <v>97</v>
      </c>
      <c r="C35" s="33">
        <v>3</v>
      </c>
      <c r="D35" s="33" t="s">
        <v>13</v>
      </c>
      <c r="E35" s="33">
        <v>30</v>
      </c>
      <c r="F35" s="33">
        <v>24</v>
      </c>
      <c r="G35" s="30"/>
      <c r="H35" s="30"/>
      <c r="I35" s="33">
        <v>6</v>
      </c>
      <c r="J35" s="33">
        <v>1.6</v>
      </c>
      <c r="K35" s="33">
        <v>0.4</v>
      </c>
      <c r="L35" s="1"/>
    </row>
    <row r="36" spans="1:12" ht="39.950000000000003" customHeight="1" thickBot="1">
      <c r="A36" s="33" t="s">
        <v>151</v>
      </c>
      <c r="B36" s="42" t="s">
        <v>98</v>
      </c>
      <c r="C36" s="33">
        <v>3</v>
      </c>
      <c r="D36" s="33" t="s">
        <v>13</v>
      </c>
      <c r="E36" s="33">
        <v>30</v>
      </c>
      <c r="F36" s="33">
        <v>24</v>
      </c>
      <c r="G36" s="30"/>
      <c r="H36" s="30"/>
      <c r="I36" s="33">
        <v>6</v>
      </c>
      <c r="J36" s="33">
        <v>1.6</v>
      </c>
      <c r="K36" s="33">
        <v>0.4</v>
      </c>
      <c r="L36" s="1"/>
    </row>
    <row r="37" spans="1:12" ht="39.950000000000003" customHeight="1" thickBot="1">
      <c r="A37" s="33" t="s">
        <v>152</v>
      </c>
      <c r="B37" s="34" t="s">
        <v>99</v>
      </c>
      <c r="C37" s="33">
        <v>3</v>
      </c>
      <c r="D37" s="33" t="s">
        <v>13</v>
      </c>
      <c r="E37" s="33">
        <v>30</v>
      </c>
      <c r="F37" s="33">
        <v>24</v>
      </c>
      <c r="G37" s="30"/>
      <c r="H37" s="30"/>
      <c r="I37" s="33">
        <v>6</v>
      </c>
      <c r="J37" s="33">
        <v>1.6</v>
      </c>
      <c r="K37" s="33">
        <v>0.4</v>
      </c>
      <c r="L37" s="1"/>
    </row>
    <row r="38" spans="1:12" ht="39.950000000000003" customHeight="1" thickBot="1">
      <c r="A38" s="43"/>
      <c r="B38" s="44" t="s">
        <v>165</v>
      </c>
      <c r="C38" s="45"/>
      <c r="D38" s="45"/>
      <c r="E38" s="45"/>
      <c r="F38" s="45"/>
      <c r="G38" s="45"/>
      <c r="H38" s="45"/>
      <c r="I38" s="45"/>
      <c r="J38" s="45"/>
      <c r="K38" s="46"/>
      <c r="L38" s="1"/>
    </row>
    <row r="39" spans="1:12" ht="39.950000000000003" customHeight="1" thickBot="1">
      <c r="A39" s="33" t="s">
        <v>150</v>
      </c>
      <c r="B39" s="34" t="s">
        <v>108</v>
      </c>
      <c r="C39" s="33">
        <v>3</v>
      </c>
      <c r="D39" s="33" t="s">
        <v>13</v>
      </c>
      <c r="E39" s="33">
        <v>30</v>
      </c>
      <c r="F39" s="33">
        <v>15</v>
      </c>
      <c r="G39" s="33">
        <v>15</v>
      </c>
      <c r="H39" s="30"/>
      <c r="I39" s="30"/>
      <c r="J39" s="33">
        <v>1</v>
      </c>
      <c r="K39" s="33">
        <v>1</v>
      </c>
      <c r="L39" s="1"/>
    </row>
    <row r="40" spans="1:12" ht="39.950000000000003" customHeight="1" thickBot="1">
      <c r="A40" s="33" t="s">
        <v>151</v>
      </c>
      <c r="B40" s="34" t="s">
        <v>106</v>
      </c>
      <c r="C40" s="33">
        <v>3</v>
      </c>
      <c r="D40" s="33" t="s">
        <v>13</v>
      </c>
      <c r="E40" s="33">
        <v>30</v>
      </c>
      <c r="F40" s="33">
        <v>15</v>
      </c>
      <c r="G40" s="33">
        <v>15</v>
      </c>
      <c r="H40" s="30"/>
      <c r="I40" s="30"/>
      <c r="J40" s="33">
        <v>1</v>
      </c>
      <c r="K40" s="33">
        <v>1</v>
      </c>
      <c r="L40" s="1"/>
    </row>
    <row r="41" spans="1:12" ht="39.950000000000003" customHeight="1" thickBot="1">
      <c r="A41" s="33" t="s">
        <v>152</v>
      </c>
      <c r="B41" s="34" t="s">
        <v>107</v>
      </c>
      <c r="C41" s="33">
        <v>3</v>
      </c>
      <c r="D41" s="33" t="s">
        <v>13</v>
      </c>
      <c r="E41" s="33">
        <v>30</v>
      </c>
      <c r="F41" s="33">
        <v>15</v>
      </c>
      <c r="G41" s="33">
        <v>15</v>
      </c>
      <c r="H41" s="30"/>
      <c r="I41" s="30"/>
      <c r="J41" s="33">
        <v>1</v>
      </c>
      <c r="K41" s="33">
        <v>1</v>
      </c>
      <c r="L41" s="1"/>
    </row>
    <row r="42" spans="1:12" ht="39.950000000000003" customHeight="1" thickBot="1">
      <c r="A42" s="33"/>
      <c r="B42" s="47" t="s">
        <v>157</v>
      </c>
      <c r="C42" s="33"/>
      <c r="D42" s="33"/>
      <c r="E42" s="33"/>
      <c r="F42" s="33"/>
      <c r="G42" s="33"/>
      <c r="H42" s="30"/>
      <c r="I42" s="30"/>
      <c r="J42" s="33"/>
      <c r="K42" s="33"/>
      <c r="L42" s="1"/>
    </row>
    <row r="43" spans="1:12" ht="39.950000000000003" customHeight="1" thickBot="1">
      <c r="A43" s="33" t="s">
        <v>150</v>
      </c>
      <c r="B43" s="34" t="s">
        <v>110</v>
      </c>
      <c r="C43" s="33">
        <v>3</v>
      </c>
      <c r="D43" s="33" t="s">
        <v>13</v>
      </c>
      <c r="E43" s="33">
        <v>30</v>
      </c>
      <c r="F43" s="33">
        <v>15</v>
      </c>
      <c r="G43" s="33">
        <v>15</v>
      </c>
      <c r="H43" s="30"/>
      <c r="I43" s="30"/>
      <c r="J43" s="33">
        <v>1</v>
      </c>
      <c r="K43" s="33">
        <v>1</v>
      </c>
      <c r="L43" s="1"/>
    </row>
    <row r="44" spans="1:12" ht="39.950000000000003" customHeight="1" thickBot="1">
      <c r="A44" s="33" t="s">
        <v>151</v>
      </c>
      <c r="B44" s="34" t="s">
        <v>111</v>
      </c>
      <c r="C44" s="33">
        <v>3</v>
      </c>
      <c r="D44" s="33" t="s">
        <v>13</v>
      </c>
      <c r="E44" s="33">
        <v>30</v>
      </c>
      <c r="F44" s="33">
        <v>15</v>
      </c>
      <c r="G44" s="33">
        <v>15</v>
      </c>
      <c r="H44" s="33"/>
      <c r="I44" s="33"/>
      <c r="J44" s="33">
        <v>1</v>
      </c>
      <c r="K44" s="33">
        <v>1</v>
      </c>
      <c r="L44" s="2"/>
    </row>
    <row r="45" spans="1:12" ht="39.950000000000003" customHeight="1" thickBot="1">
      <c r="A45" s="33" t="s">
        <v>152</v>
      </c>
      <c r="B45" s="48" t="s">
        <v>112</v>
      </c>
      <c r="C45" s="33">
        <v>3</v>
      </c>
      <c r="D45" s="33" t="s">
        <v>13</v>
      </c>
      <c r="E45" s="33">
        <v>30</v>
      </c>
      <c r="F45" s="33">
        <v>15</v>
      </c>
      <c r="G45" s="33">
        <v>15</v>
      </c>
      <c r="H45" s="30"/>
      <c r="I45" s="30"/>
      <c r="J45" s="33">
        <v>1</v>
      </c>
      <c r="K45" s="33">
        <v>1</v>
      </c>
      <c r="L45" s="1"/>
    </row>
    <row r="46" spans="1:12" ht="39.950000000000003" customHeight="1" thickBot="1">
      <c r="A46" s="33"/>
      <c r="B46" s="47" t="s">
        <v>166</v>
      </c>
      <c r="C46" s="33"/>
      <c r="D46" s="33"/>
      <c r="E46" s="33"/>
      <c r="F46" s="33"/>
      <c r="G46" s="33"/>
      <c r="H46" s="30"/>
      <c r="I46" s="30"/>
      <c r="J46" s="33"/>
      <c r="K46" s="33"/>
      <c r="L46" s="1"/>
    </row>
    <row r="47" spans="1:12" ht="39.950000000000003" customHeight="1" thickBot="1">
      <c r="A47" s="33" t="s">
        <v>150</v>
      </c>
      <c r="B47" s="49" t="s">
        <v>167</v>
      </c>
      <c r="C47" s="33">
        <v>3</v>
      </c>
      <c r="D47" s="33" t="s">
        <v>13</v>
      </c>
      <c r="E47" s="33">
        <v>30</v>
      </c>
      <c r="F47" s="33">
        <v>15</v>
      </c>
      <c r="G47" s="33">
        <v>15</v>
      </c>
      <c r="H47" s="30"/>
      <c r="I47" s="30"/>
      <c r="J47" s="33">
        <v>1</v>
      </c>
      <c r="K47" s="33">
        <v>1</v>
      </c>
      <c r="L47" s="1"/>
    </row>
    <row r="48" spans="1:12" ht="39.950000000000003" customHeight="1" thickBot="1">
      <c r="A48" s="33" t="s">
        <v>151</v>
      </c>
      <c r="B48" s="49" t="s">
        <v>168</v>
      </c>
      <c r="C48" s="33">
        <v>3</v>
      </c>
      <c r="D48" s="33" t="s">
        <v>13</v>
      </c>
      <c r="E48" s="33">
        <v>30</v>
      </c>
      <c r="F48" s="33">
        <v>15</v>
      </c>
      <c r="G48" s="33">
        <v>15</v>
      </c>
      <c r="H48" s="30"/>
      <c r="I48" s="30"/>
      <c r="J48" s="33">
        <v>1</v>
      </c>
      <c r="K48" s="33"/>
      <c r="L48" s="1"/>
    </row>
    <row r="49" spans="1:12" ht="39.950000000000003" customHeight="1" thickBot="1">
      <c r="A49" s="33" t="s">
        <v>152</v>
      </c>
      <c r="B49" s="50" t="s">
        <v>169</v>
      </c>
      <c r="C49" s="33">
        <v>3</v>
      </c>
      <c r="D49" s="33"/>
      <c r="E49" s="33"/>
      <c r="F49" s="33"/>
      <c r="G49" s="33"/>
      <c r="H49" s="30"/>
      <c r="I49" s="30"/>
      <c r="J49" s="33"/>
      <c r="K49" s="33"/>
      <c r="L49" s="1"/>
    </row>
    <row r="50" spans="1:12" ht="39.950000000000003" customHeight="1" thickBot="1">
      <c r="A50" s="33" t="s">
        <v>170</v>
      </c>
      <c r="B50" s="51" t="s">
        <v>171</v>
      </c>
      <c r="C50" s="33">
        <v>3</v>
      </c>
      <c r="D50" s="33" t="s">
        <v>13</v>
      </c>
      <c r="E50" s="33">
        <v>30</v>
      </c>
      <c r="F50" s="33">
        <v>15</v>
      </c>
      <c r="G50" s="33">
        <v>15</v>
      </c>
      <c r="H50" s="30"/>
      <c r="I50" s="30"/>
      <c r="J50" s="33">
        <v>1</v>
      </c>
      <c r="K50" s="33">
        <v>1</v>
      </c>
      <c r="L50" s="2"/>
    </row>
    <row r="51" spans="1:12" ht="39.950000000000003" customHeight="1" thickBot="1">
      <c r="A51" s="38"/>
      <c r="B51" s="39" t="s">
        <v>172</v>
      </c>
      <c r="C51" s="40"/>
      <c r="D51" s="40"/>
      <c r="E51" s="40"/>
      <c r="F51" s="40"/>
      <c r="G51" s="40"/>
      <c r="H51" s="40"/>
      <c r="I51" s="40"/>
      <c r="J51" s="40"/>
      <c r="K51" s="41"/>
      <c r="L51" s="1"/>
    </row>
    <row r="52" spans="1:12" ht="39.950000000000003" customHeight="1" thickBot="1">
      <c r="A52" s="33" t="s">
        <v>150</v>
      </c>
      <c r="B52" s="34" t="s">
        <v>122</v>
      </c>
      <c r="C52" s="33">
        <v>3</v>
      </c>
      <c r="D52" s="33" t="s">
        <v>13</v>
      </c>
      <c r="E52" s="33">
        <v>30</v>
      </c>
      <c r="F52" s="33">
        <v>15</v>
      </c>
      <c r="G52" s="33">
        <v>5</v>
      </c>
      <c r="H52" s="33">
        <v>10</v>
      </c>
      <c r="I52" s="30"/>
      <c r="J52" s="33">
        <v>1</v>
      </c>
      <c r="K52" s="33">
        <v>1</v>
      </c>
      <c r="L52" s="2"/>
    </row>
    <row r="53" spans="1:12" ht="39.950000000000003" customHeight="1" thickBot="1">
      <c r="A53" s="33" t="s">
        <v>151</v>
      </c>
      <c r="B53" s="42" t="s">
        <v>123</v>
      </c>
      <c r="C53" s="33">
        <v>3</v>
      </c>
      <c r="D53" s="33" t="s">
        <v>13</v>
      </c>
      <c r="E53" s="33">
        <v>30</v>
      </c>
      <c r="F53" s="33">
        <v>15</v>
      </c>
      <c r="G53" s="33">
        <v>5</v>
      </c>
      <c r="H53" s="33">
        <v>10</v>
      </c>
      <c r="I53" s="33"/>
      <c r="J53" s="33">
        <v>1</v>
      </c>
      <c r="K53" s="33">
        <v>1</v>
      </c>
      <c r="L53" s="1"/>
    </row>
    <row r="54" spans="1:12" ht="39.950000000000003" customHeight="1" thickBot="1">
      <c r="A54" s="33"/>
      <c r="B54" s="47" t="s">
        <v>158</v>
      </c>
      <c r="C54" s="33"/>
      <c r="D54" s="33"/>
      <c r="E54" s="33"/>
      <c r="F54" s="33"/>
      <c r="G54" s="33"/>
      <c r="H54" s="33"/>
      <c r="I54" s="33"/>
      <c r="J54" s="33"/>
      <c r="K54" s="33"/>
      <c r="L54" s="1"/>
    </row>
    <row r="55" spans="1:12" ht="39.950000000000003" customHeight="1" thickBot="1">
      <c r="A55" s="33" t="s">
        <v>150</v>
      </c>
      <c r="B55" s="34" t="s">
        <v>125</v>
      </c>
      <c r="C55" s="33">
        <v>3</v>
      </c>
      <c r="D55" s="33" t="s">
        <v>13</v>
      </c>
      <c r="E55" s="33">
        <v>30</v>
      </c>
      <c r="F55" s="33">
        <v>15</v>
      </c>
      <c r="G55" s="33">
        <v>5</v>
      </c>
      <c r="H55" s="33">
        <v>10</v>
      </c>
      <c r="I55" s="33"/>
      <c r="J55" s="33">
        <v>1</v>
      </c>
      <c r="K55" s="33">
        <v>1</v>
      </c>
      <c r="L55" s="1"/>
    </row>
    <row r="56" spans="1:12" ht="39.950000000000003" customHeight="1" thickBot="1">
      <c r="A56" s="52" t="s">
        <v>151</v>
      </c>
      <c r="B56" s="53" t="s">
        <v>173</v>
      </c>
      <c r="C56" s="54">
        <v>3</v>
      </c>
      <c r="D56" s="54" t="s">
        <v>13</v>
      </c>
      <c r="E56" s="54">
        <v>30</v>
      </c>
      <c r="F56" s="54">
        <v>15</v>
      </c>
      <c r="G56" s="54">
        <v>5</v>
      </c>
      <c r="H56" s="54">
        <v>10</v>
      </c>
      <c r="I56" s="55"/>
      <c r="J56" s="54">
        <v>1</v>
      </c>
      <c r="K56" s="54">
        <v>1</v>
      </c>
      <c r="L56" s="1"/>
    </row>
    <row r="57" spans="1:12" ht="39.950000000000003" customHeight="1" thickBot="1">
      <c r="A57" s="33" t="s">
        <v>152</v>
      </c>
      <c r="B57" s="56" t="s">
        <v>127</v>
      </c>
      <c r="C57" s="57"/>
      <c r="D57" s="57"/>
      <c r="E57" s="57"/>
      <c r="F57" s="57"/>
      <c r="G57" s="57"/>
      <c r="H57" s="57"/>
      <c r="I57" s="58"/>
      <c r="J57" s="57"/>
      <c r="K57" s="54"/>
      <c r="L57" s="1"/>
    </row>
    <row r="58" spans="1:12" ht="39.950000000000003" customHeight="1" thickBot="1">
      <c r="A58" s="30"/>
      <c r="B58" s="47" t="s">
        <v>174</v>
      </c>
      <c r="C58" s="58"/>
      <c r="D58" s="58"/>
      <c r="E58" s="58"/>
      <c r="F58" s="58"/>
      <c r="G58" s="57"/>
      <c r="H58" s="57"/>
      <c r="I58" s="58"/>
      <c r="J58" s="58"/>
      <c r="K58" s="55"/>
      <c r="L58" s="1"/>
    </row>
    <row r="59" spans="1:12" ht="39.950000000000003" customHeight="1">
      <c r="A59" s="59" t="s">
        <v>150</v>
      </c>
      <c r="B59" s="60" t="s">
        <v>129</v>
      </c>
      <c r="C59" s="61">
        <v>3</v>
      </c>
      <c r="D59" s="61" t="s">
        <v>13</v>
      </c>
      <c r="E59" s="61">
        <v>30</v>
      </c>
      <c r="F59" s="61">
        <v>15</v>
      </c>
      <c r="G59" s="61">
        <v>5</v>
      </c>
      <c r="H59" s="61">
        <v>10</v>
      </c>
      <c r="I59" s="62"/>
      <c r="J59" s="61">
        <v>1</v>
      </c>
      <c r="K59" s="61">
        <v>1</v>
      </c>
      <c r="L59" s="1"/>
    </row>
    <row r="60" spans="1:12" ht="39.950000000000003" customHeight="1" thickBot="1">
      <c r="A60" s="52" t="s">
        <v>151</v>
      </c>
      <c r="B60" s="63" t="s">
        <v>130</v>
      </c>
      <c r="C60" s="61">
        <v>3</v>
      </c>
      <c r="D60" s="61" t="s">
        <v>13</v>
      </c>
      <c r="E60" s="61">
        <v>30</v>
      </c>
      <c r="F60" s="61">
        <v>15</v>
      </c>
      <c r="G60" s="61">
        <v>5</v>
      </c>
      <c r="H60" s="61">
        <v>10</v>
      </c>
      <c r="I60" s="62"/>
      <c r="J60" s="61">
        <v>1</v>
      </c>
      <c r="K60" s="61">
        <v>1</v>
      </c>
      <c r="L60" s="1"/>
    </row>
    <row r="61" spans="1:12" ht="39.950000000000003" customHeight="1" thickBot="1">
      <c r="A61" s="30"/>
      <c r="B61" s="47" t="s">
        <v>175</v>
      </c>
      <c r="C61" s="30"/>
      <c r="D61" s="30"/>
      <c r="E61" s="30"/>
      <c r="F61" s="30"/>
      <c r="G61" s="33"/>
      <c r="H61" s="33"/>
      <c r="I61" s="30"/>
      <c r="J61" s="30"/>
      <c r="K61" s="30"/>
      <c r="L61" s="1"/>
    </row>
    <row r="62" spans="1:12" ht="39.950000000000003" customHeight="1" thickBot="1">
      <c r="A62" s="33" t="s">
        <v>150</v>
      </c>
      <c r="B62" s="34" t="s">
        <v>132</v>
      </c>
      <c r="C62" s="33">
        <v>3</v>
      </c>
      <c r="D62" s="33" t="s">
        <v>13</v>
      </c>
      <c r="E62" s="33">
        <v>30</v>
      </c>
      <c r="F62" s="33">
        <v>15</v>
      </c>
      <c r="G62" s="33">
        <v>5</v>
      </c>
      <c r="H62" s="33">
        <v>10</v>
      </c>
      <c r="I62" s="30"/>
      <c r="J62" s="33">
        <v>1</v>
      </c>
      <c r="K62" s="33">
        <v>1</v>
      </c>
      <c r="L62" s="1"/>
    </row>
    <row r="63" spans="1:12" ht="39.950000000000003" customHeight="1" thickBot="1">
      <c r="A63" s="33" t="s">
        <v>151</v>
      </c>
      <c r="B63" s="34" t="s">
        <v>133</v>
      </c>
      <c r="C63" s="33">
        <v>3</v>
      </c>
      <c r="D63" s="33" t="s">
        <v>13</v>
      </c>
      <c r="E63" s="33">
        <v>30</v>
      </c>
      <c r="F63" s="33">
        <v>15</v>
      </c>
      <c r="G63" s="33">
        <v>5</v>
      </c>
      <c r="H63" s="33">
        <v>10</v>
      </c>
      <c r="I63" s="30"/>
      <c r="J63" s="33">
        <v>1</v>
      </c>
      <c r="K63" s="33">
        <v>1</v>
      </c>
      <c r="L63" s="1"/>
    </row>
  </sheetData>
  <mergeCells count="1">
    <mergeCell ref="A1:K1"/>
  </mergeCells>
  <pageMargins left="0.82677165354330717" right="0.23622047244094491" top="0.74803149606299213" bottom="0.74803149606299213" header="0.31496062992125984" footer="0.31496062992125984"/>
  <pageSetup paperSize="9" scale="2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1</vt:i4>
      </vt:variant>
    </vt:vector>
  </HeadingPairs>
  <TitlesOfParts>
    <vt:vector size="4" baseType="lpstr">
      <vt:lpstr>Semestr I-IV</vt:lpstr>
      <vt:lpstr>Semestr V-VII</vt:lpstr>
      <vt:lpstr>Przedmioty do wyboru</vt:lpstr>
      <vt:lpstr>'Przedmioty do wyboru'!Obszar_wydruku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2015-06-05T18:19:34Z</dcterms:created>
  <dcterms:modified xsi:type="dcterms:W3CDTF">2025-03-27T10:50:05Z</dcterms:modified>
  <cp:category/>
  <cp:contentStatus/>
</cp:coreProperties>
</file>