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Ekologia miasta" sheetId="1" r:id="rId1"/>
  </sheets>
  <definedNames>
    <definedName name="_xlnm.Print_Area" localSheetId="0">'Ekologia miasta'!$A$1:$K$143</definedName>
  </definedNames>
  <calcPr fullCalcOnLoad="1"/>
</workbook>
</file>

<file path=xl/sharedStrings.xml><?xml version="1.0" encoding="utf-8"?>
<sst xmlns="http://schemas.openxmlformats.org/spreadsheetml/2006/main" count="215" uniqueCount="147">
  <si>
    <t>*) Seminarium dypl. sem.VI = 30 godz. w tym 2 godz. metodyka wyszukiwania informacji naukowych</t>
  </si>
  <si>
    <t>∑</t>
  </si>
  <si>
    <t>e</t>
  </si>
  <si>
    <t>z</t>
  </si>
  <si>
    <t>Seminarium dyplomowe 2</t>
  </si>
  <si>
    <t>SEMESTR VII</t>
  </si>
  <si>
    <t>SEMESTR VI</t>
  </si>
  <si>
    <t>SEMESTR V</t>
  </si>
  <si>
    <t>Wykłady</t>
  </si>
  <si>
    <t>Godziny ogółem</t>
  </si>
  <si>
    <t>ECTS</t>
  </si>
  <si>
    <t>Przedmiot</t>
  </si>
  <si>
    <t>Lp</t>
  </si>
  <si>
    <t>Ogółem  w semestrach 1-4</t>
  </si>
  <si>
    <t>SEMESTR IV</t>
  </si>
  <si>
    <t>SEMESTR III</t>
  </si>
  <si>
    <t>Wychowanie fizyczne 2</t>
  </si>
  <si>
    <t>Język obcy 1</t>
  </si>
  <si>
    <t>SEMESTR II</t>
  </si>
  <si>
    <t>Wychowanie fizyczne 1</t>
  </si>
  <si>
    <t>SEMESTR I</t>
  </si>
  <si>
    <t>BHP z ergonomią</t>
  </si>
  <si>
    <t>Ogółem  w semestrach 1-7</t>
  </si>
  <si>
    <t>Ogółem  w semestrach 5-7</t>
  </si>
  <si>
    <t>Technologie informacyjne</t>
  </si>
  <si>
    <t>Ekotoksykologia</t>
  </si>
  <si>
    <t>Ksenobiotyki  w środowisku</t>
  </si>
  <si>
    <t>Rola przestrzeni publicznych</t>
  </si>
  <si>
    <t>Awifauna w krajobrazie miejskim</t>
  </si>
  <si>
    <t>Mykobiotechnologia</t>
  </si>
  <si>
    <t>Gatunki chronione w miastach</t>
  </si>
  <si>
    <t xml:space="preserve">Arborystyka </t>
  </si>
  <si>
    <t>Organizmy synantropijne</t>
  </si>
  <si>
    <t>Biopreparaty</t>
  </si>
  <si>
    <t xml:space="preserve">Organizmy pożyteczne </t>
  </si>
  <si>
    <t>Mikroświat parków i ogrodów</t>
  </si>
  <si>
    <t>Turystyka miejska</t>
  </si>
  <si>
    <t>Waloryzacja przyrodnicza</t>
  </si>
  <si>
    <t>Teledetekcja i GIS</t>
  </si>
  <si>
    <t>Ekonomika miasta</t>
  </si>
  <si>
    <t>Grzyby nadrzewne i nadrewnowe</t>
  </si>
  <si>
    <t>Grafika komputerowa</t>
  </si>
  <si>
    <t>Rewitalizacja terenów zdegradowanych</t>
  </si>
  <si>
    <t>Renaturalizacja obszarów miejskich</t>
  </si>
  <si>
    <t>Matematyka z elementami statystyki</t>
  </si>
  <si>
    <t>Gospodarka wodno-ściekowa</t>
  </si>
  <si>
    <t>Bioremediacja</t>
  </si>
  <si>
    <t xml:space="preserve">Planowanie przestrzenne </t>
  </si>
  <si>
    <t>Rośliny do zadań specjalnych</t>
  </si>
  <si>
    <t>Monitoring chorób i szkodników</t>
  </si>
  <si>
    <t>Diagnostyka organizmów szkodliwych</t>
  </si>
  <si>
    <t>Ochrona powietrza i modelowanie emisji</t>
  </si>
  <si>
    <t>Ekonomia</t>
  </si>
  <si>
    <t>Botanika</t>
  </si>
  <si>
    <t>Chemia</t>
  </si>
  <si>
    <t>Fizjologia roślin</t>
  </si>
  <si>
    <t>Rekultywacja obszarów  zdegradowanych</t>
  </si>
  <si>
    <t>Organizmy obce i inwazyjne w mieście</t>
  </si>
  <si>
    <t>Podstawy geodezji i kartografii</t>
  </si>
  <si>
    <t>Owady w służbie człowieka</t>
  </si>
  <si>
    <t>Entomofauna użytkowa w miastach</t>
  </si>
  <si>
    <t>Problemy decyzyjne w zarządzaniu</t>
  </si>
  <si>
    <t>Obiekty architektury krajobrazu</t>
  </si>
  <si>
    <t>Ochrona roślin w terenach zurbanizowanych</t>
  </si>
  <si>
    <t>Podstawy projektowania architektonicznego i urbanistycznego</t>
  </si>
  <si>
    <t>Historia urbanistyki</t>
  </si>
  <si>
    <t>Gospodarka odpadami</t>
  </si>
  <si>
    <t>Podstawy prawa</t>
  </si>
  <si>
    <t>Podstawy gospodarki przestrzennej</t>
  </si>
  <si>
    <t>Postępowanie  administracyjne</t>
  </si>
  <si>
    <t>Teoria urbanistyki - miasta przyszłości</t>
  </si>
  <si>
    <t>Hydrologia i hydrografia miasta</t>
  </si>
  <si>
    <t>Podstawy klimatologii i meteorologii</t>
  </si>
  <si>
    <t>Kształtowanie systemu ekologicznego miasta</t>
  </si>
  <si>
    <t>Modelowanie przestrzeni miasta</t>
  </si>
  <si>
    <t xml:space="preserve">Zielona i niebieska infrastruktura w mieście </t>
  </si>
  <si>
    <t>Podstawy geografii gospodarczej</t>
  </si>
  <si>
    <t>Organizacja i obrót ruchu turystycznego</t>
  </si>
  <si>
    <t>Ogrody terapeutyczne</t>
  </si>
  <si>
    <t>Podstawy hortiterapii</t>
  </si>
  <si>
    <t>Gleboznawstwo</t>
  </si>
  <si>
    <t>Dendrologia</t>
  </si>
  <si>
    <t>Rośliny ozdobne terenów zurbanizowanych</t>
  </si>
  <si>
    <t>Behawior dzikich zwierząt</t>
  </si>
  <si>
    <t>Finansowanie projektów w przestrzeni miejskiej</t>
  </si>
  <si>
    <t>Socjologia i psychologia miasta</t>
  </si>
  <si>
    <t>Permakultura</t>
  </si>
  <si>
    <t>Fumigacja agrofagów</t>
  </si>
  <si>
    <t>% ECTS dla przedm. do wyboru</t>
  </si>
  <si>
    <t>liczba godzin wszystkich ćwiczeń</t>
  </si>
  <si>
    <t xml:space="preserve">liczba godzin audytoryjnych i terenowych </t>
  </si>
  <si>
    <t xml:space="preserve">% godzin audytoryjnych </t>
  </si>
  <si>
    <t>Liczba ECTS dla przed. do wyboru: fakul.+język+semin+egzamin dyplomowy</t>
  </si>
  <si>
    <t>Stres środowiskowy</t>
  </si>
  <si>
    <t>Systemy uprawy i nawożenia w ogrodach miejskich</t>
  </si>
  <si>
    <t xml:space="preserve">Projekt inżynierski i egzamin dyplomowy </t>
  </si>
  <si>
    <t>Ekologia człowieka</t>
  </si>
  <si>
    <t>Choroby roślin</t>
  </si>
  <si>
    <t>Samorząd terytorialny</t>
  </si>
  <si>
    <t>Agrokultura miejska</t>
  </si>
  <si>
    <t>Szkodniki roślin</t>
  </si>
  <si>
    <t>Inteligentne miasto</t>
  </si>
  <si>
    <t>Podstawy public relations</t>
  </si>
  <si>
    <t>Finanse publiczne</t>
  </si>
  <si>
    <t>Ocena oddziaływania inwestycji na środowisko</t>
  </si>
  <si>
    <t>Ekologia katastrof</t>
  </si>
  <si>
    <t>Transport miejski</t>
  </si>
  <si>
    <t>Odnawialne źródła energii</t>
  </si>
  <si>
    <t>Język obcy 2</t>
  </si>
  <si>
    <t>Język obcy 3</t>
  </si>
  <si>
    <t>Podstawy prawne stosowania pestycydów</t>
  </si>
  <si>
    <t>Biological aerosol</t>
  </si>
  <si>
    <t>Landscape photography</t>
  </si>
  <si>
    <t xml:space="preserve">Forma </t>
  </si>
  <si>
    <t>Ćw. aud.</t>
  </si>
  <si>
    <t>Ćw. lab.</t>
  </si>
  <si>
    <t>Ćw. ter.</t>
  </si>
  <si>
    <t>Wyk. tyg.</t>
  </si>
  <si>
    <t>Ćw. tyg.</t>
  </si>
  <si>
    <r>
      <t>Seminarium dyplomowe 1</t>
    </r>
    <r>
      <rPr>
        <vertAlign val="superscript"/>
        <sz val="12"/>
        <rFont val="Times New Roman"/>
        <family val="1"/>
      </rPr>
      <t>*)</t>
    </r>
  </si>
  <si>
    <t>Wybrane zagadnienia z zoologii</t>
  </si>
  <si>
    <t>Ekologia i ochrona przyrody</t>
  </si>
  <si>
    <t xml:space="preserve">Praktyka zawodowa (4 tyg.) </t>
  </si>
  <si>
    <t>Przedmiot do wyboru 2</t>
  </si>
  <si>
    <t>Przedmiot do wyboru 1 (hum.-społ.)</t>
  </si>
  <si>
    <t>Przedmiot do wyboru 4</t>
  </si>
  <si>
    <t>Przedmiot do wyboru 3 (hum.-społ.)</t>
  </si>
  <si>
    <t>Przedmiot do wyboru 5</t>
  </si>
  <si>
    <t>Przedmiot do wyboru 6 (hum.-społ.)</t>
  </si>
  <si>
    <t>Przedmiot do wyboru 7</t>
  </si>
  <si>
    <t>Przedmiot do wyboru 8</t>
  </si>
  <si>
    <t>Przedmiot do wyboru 9</t>
  </si>
  <si>
    <t>Przedmiot do wyboru 11</t>
  </si>
  <si>
    <t>Przedmiot do wyboru 12</t>
  </si>
  <si>
    <t>Przedmiot do wyboru 13</t>
  </si>
  <si>
    <t>Przedmiot do wyboru 14</t>
  </si>
  <si>
    <t>Przedmiot do wyboru 15</t>
  </si>
  <si>
    <t>Przedmiot do wyboru 16</t>
  </si>
  <si>
    <t>Przedmiot do wyboru 17</t>
  </si>
  <si>
    <t>Przedmiot do wyboru 18</t>
  </si>
  <si>
    <t>Przedmiot do wyboru 19</t>
  </si>
  <si>
    <t>Przedmiot do wyboru 20</t>
  </si>
  <si>
    <t>Przedmiot do wyboru 21</t>
  </si>
  <si>
    <t>Przedmiot do wyboru  22</t>
  </si>
  <si>
    <t>Przedmiot do wyboru 23</t>
  </si>
  <si>
    <t>Przedmiot do wyboru 10</t>
  </si>
  <si>
    <r>
      <t xml:space="preserve">WYDZIAŁ OGRODNICTWA I ARCHITEKTURY KRAJOBRAZU
Kierunek Ekologia miasta, studia stacjonarne pierwszego stopnia
</t>
    </r>
    <r>
      <rPr>
        <sz val="11"/>
        <color indexed="8"/>
        <rFont val="Times New Roman"/>
        <family val="1"/>
      </rPr>
      <t>Plan studiów dla naboru 2023/2024 zgodny z uchwałą Senatu UP w Lublinie nr 15/2020-2021 z dnia 18 grudnia 2020 r. 
obowiązuje w sem. I-VII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</si>
</sst>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2"/>
      <color indexed="5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30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/>
      <protection/>
    </xf>
    <xf numFmtId="0" fontId="3" fillId="0" borderId="0" xfId="53" applyFont="1" applyFill="1" applyAlignment="1">
      <alignment horizontal="center" vertical="center"/>
      <protection/>
    </xf>
    <xf numFmtId="0" fontId="2" fillId="0" borderId="0" xfId="53" applyFont="1" applyFill="1">
      <alignment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ill="1">
      <alignment/>
      <protection/>
    </xf>
    <xf numFmtId="0" fontId="2" fillId="0" borderId="0" xfId="53" applyAlignment="1">
      <alignment vertical="center"/>
      <protection/>
    </xf>
    <xf numFmtId="0" fontId="4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4" fillId="0" borderId="0" xfId="53" applyFont="1" applyFill="1" applyAlignment="1">
      <alignment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 vertical="center"/>
      <protection/>
    </xf>
    <xf numFmtId="0" fontId="9" fillId="0" borderId="10" xfId="53" applyFont="1" applyFill="1" applyBorder="1" applyAlignment="1">
      <alignment vertical="center"/>
      <protection/>
    </xf>
    <xf numFmtId="0" fontId="9" fillId="32" borderId="10" xfId="53" applyFont="1" applyFill="1" applyBorder="1" applyAlignment="1">
      <alignment horizontal="right" vertical="center"/>
      <protection/>
    </xf>
    <xf numFmtId="0" fontId="11" fillId="0" borderId="10" xfId="53" applyFont="1" applyFill="1" applyBorder="1">
      <alignment/>
      <protection/>
    </xf>
    <xf numFmtId="0" fontId="9" fillId="0" borderId="10" xfId="53" applyFont="1" applyFill="1" applyBorder="1" applyAlignment="1">
      <alignment horizontal="right"/>
      <protection/>
    </xf>
    <xf numFmtId="0" fontId="9" fillId="0" borderId="10" xfId="53" applyFont="1" applyFill="1" applyBorder="1">
      <alignment/>
      <protection/>
    </xf>
    <xf numFmtId="0" fontId="9" fillId="32" borderId="10" xfId="0" applyFont="1" applyFill="1" applyBorder="1" applyAlignment="1">
      <alignment horizontal="right"/>
    </xf>
    <xf numFmtId="0" fontId="9" fillId="32" borderId="10" xfId="53" applyFont="1" applyFill="1" applyBorder="1" applyAlignment="1">
      <alignment horizontal="right"/>
      <protection/>
    </xf>
    <xf numFmtId="0" fontId="9" fillId="32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center"/>
      <protection/>
    </xf>
    <xf numFmtId="0" fontId="9" fillId="32" borderId="10" xfId="53" applyFont="1" applyFill="1" applyBorder="1" applyAlignment="1">
      <alignment vertical="center"/>
      <protection/>
    </xf>
    <xf numFmtId="0" fontId="9" fillId="32" borderId="10" xfId="53" applyFont="1" applyFill="1" applyBorder="1" applyAlignment="1">
      <alignment horizontal="center" vertical="center" wrapText="1"/>
      <protection/>
    </xf>
    <xf numFmtId="0" fontId="9" fillId="32" borderId="10" xfId="53" applyFont="1" applyFill="1" applyBorder="1">
      <alignment/>
      <protection/>
    </xf>
    <xf numFmtId="0" fontId="9" fillId="0" borderId="10" xfId="0" applyFont="1" applyBorder="1" applyAlignment="1">
      <alignment horizontal="right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right"/>
      <protection/>
    </xf>
    <xf numFmtId="0" fontId="9" fillId="0" borderId="11" xfId="53" applyFont="1" applyFill="1" applyBorder="1">
      <alignment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right" vertical="center"/>
      <protection/>
    </xf>
    <xf numFmtId="0" fontId="9" fillId="0" borderId="0" xfId="53" applyFont="1" applyFill="1">
      <alignment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9" fillId="32" borderId="10" xfId="53" applyFont="1" applyFill="1" applyBorder="1" applyAlignment="1">
      <alignment horizontal="left"/>
      <protection/>
    </xf>
    <xf numFmtId="0" fontId="9" fillId="32" borderId="10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horizontal="right" vertical="center"/>
      <protection/>
    </xf>
    <xf numFmtId="0" fontId="13" fillId="0" borderId="0" xfId="53" applyFont="1" applyFill="1" applyAlignment="1">
      <alignment horizontal="right"/>
      <protection/>
    </xf>
    <xf numFmtId="0" fontId="9" fillId="0" borderId="12" xfId="53" applyFont="1" applyFill="1" applyBorder="1" applyAlignment="1">
      <alignment vertical="center"/>
      <protection/>
    </xf>
    <xf numFmtId="0" fontId="9" fillId="32" borderId="12" xfId="53" applyFont="1" applyFill="1" applyBorder="1" applyAlignment="1">
      <alignment horizontal="center" vertical="center" wrapText="1"/>
      <protection/>
    </xf>
    <xf numFmtId="0" fontId="9" fillId="32" borderId="13" xfId="53" applyFont="1" applyFill="1" applyBorder="1" applyAlignment="1">
      <alignment horizontal="left" wrapText="1"/>
      <protection/>
    </xf>
    <xf numFmtId="0" fontId="9" fillId="32" borderId="10" xfId="53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32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33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/>
      <protection/>
    </xf>
    <xf numFmtId="0" fontId="9" fillId="32" borderId="12" xfId="53" applyFont="1" applyFill="1" applyBorder="1" applyAlignment="1">
      <alignment vertical="center"/>
      <protection/>
    </xf>
    <xf numFmtId="0" fontId="9" fillId="32" borderId="10" xfId="53" applyFont="1" applyFill="1" applyBorder="1" applyAlignment="1">
      <alignment horizontal="left" vertical="center"/>
      <protection/>
    </xf>
    <xf numFmtId="0" fontId="6" fillId="32" borderId="1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0" fontId="13" fillId="32" borderId="10" xfId="0" applyFont="1" applyFill="1" applyBorder="1" applyAlignment="1">
      <alignment horizontal="center" vertical="center" wrapText="1"/>
    </xf>
    <xf numFmtId="0" fontId="9" fillId="32" borderId="14" xfId="53" applyFont="1" applyFill="1" applyBorder="1" applyAlignment="1">
      <alignment horizontal="center" vertical="center" wrapText="1"/>
      <protection/>
    </xf>
    <xf numFmtId="0" fontId="6" fillId="32" borderId="1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32" borderId="11" xfId="53" applyFont="1" applyFill="1" applyBorder="1" applyAlignment="1">
      <alignment horizontal="left" vertical="center"/>
      <protection/>
    </xf>
    <xf numFmtId="0" fontId="9" fillId="32" borderId="11" xfId="53" applyFont="1" applyFill="1" applyBorder="1" applyAlignment="1">
      <alignment horizontal="center" vertical="center" wrapText="1"/>
      <protection/>
    </xf>
    <xf numFmtId="0" fontId="9" fillId="32" borderId="13" xfId="53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0" fontId="9" fillId="34" borderId="0" xfId="53" applyFont="1" applyFill="1" applyAlignment="1">
      <alignment horizontal="right"/>
      <protection/>
    </xf>
    <xf numFmtId="0" fontId="13" fillId="34" borderId="10" xfId="0" applyFont="1" applyFill="1" applyBorder="1" applyAlignment="1">
      <alignment horizontal="right" vertical="center" wrapText="1"/>
    </xf>
    <xf numFmtId="0" fontId="13" fillId="34" borderId="10" xfId="53" applyFont="1" applyFill="1" applyBorder="1" applyAlignment="1">
      <alignment horizontal="right"/>
      <protection/>
    </xf>
    <xf numFmtId="0" fontId="9" fillId="0" borderId="12" xfId="53" applyFont="1" applyFill="1" applyBorder="1" applyAlignment="1">
      <alignment horizontal="left" vertical="center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/>
      <protection/>
    </xf>
    <xf numFmtId="166" fontId="6" fillId="0" borderId="10" xfId="53" applyNumberFormat="1" applyFont="1" applyFill="1" applyBorder="1" applyAlignment="1">
      <alignment horizontal="center" vertical="center"/>
      <protection/>
    </xf>
    <xf numFmtId="166" fontId="6" fillId="32" borderId="10" xfId="53" applyNumberFormat="1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9" fillId="32" borderId="10" xfId="53" applyNumberFormat="1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/>
      <protection/>
    </xf>
    <xf numFmtId="0" fontId="6" fillId="0" borderId="10" xfId="53" applyFont="1" applyFill="1" applyBorder="1" applyAlignment="1">
      <alignment horizontal="center"/>
      <protection/>
    </xf>
    <xf numFmtId="166" fontId="9" fillId="0" borderId="10" xfId="53" applyNumberFormat="1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vertical="center"/>
      <protection/>
    </xf>
    <xf numFmtId="0" fontId="6" fillId="35" borderId="10" xfId="53" applyFont="1" applyFill="1" applyBorder="1" applyAlignment="1">
      <alignment horizontal="center" vertical="center"/>
      <protection/>
    </xf>
    <xf numFmtId="0" fontId="9" fillId="35" borderId="10" xfId="53" applyFont="1" applyFill="1" applyBorder="1" applyAlignment="1">
      <alignment horizontal="left" vertical="center"/>
      <protection/>
    </xf>
    <xf numFmtId="0" fontId="9" fillId="35" borderId="10" xfId="53" applyFont="1" applyFill="1" applyBorder="1" applyAlignment="1">
      <alignment horizontal="center" vertical="center"/>
      <protection/>
    </xf>
    <xf numFmtId="0" fontId="9" fillId="0" borderId="10" xfId="53" applyFont="1" applyBorder="1" applyAlignment="1">
      <alignment horizontal="left" vertical="center"/>
      <protection/>
    </xf>
    <xf numFmtId="0" fontId="16" fillId="0" borderId="10" xfId="53" applyFont="1" applyFill="1" applyBorder="1" applyAlignment="1">
      <alignment horizontal="left" vertical="center"/>
      <protection/>
    </xf>
    <xf numFmtId="0" fontId="6" fillId="0" borderId="15" xfId="53" applyFont="1" applyFill="1" applyBorder="1" applyAlignment="1">
      <alignment horizontal="left" vertical="center"/>
      <protection/>
    </xf>
    <xf numFmtId="0" fontId="9" fillId="0" borderId="16" xfId="53" applyFont="1" applyFill="1" applyBorder="1" applyAlignment="1">
      <alignment horizontal="left" vertical="center"/>
      <protection/>
    </xf>
    <xf numFmtId="0" fontId="9" fillId="0" borderId="14" xfId="53" applyFont="1" applyFill="1" applyBorder="1" applyAlignment="1">
      <alignment horizontal="left" vertical="center"/>
      <protection/>
    </xf>
    <xf numFmtId="0" fontId="6" fillId="0" borderId="13" xfId="53" applyFont="1" applyFill="1" applyBorder="1" applyAlignment="1">
      <alignment horizontal="left" vertical="center"/>
      <protection/>
    </xf>
    <xf numFmtId="0" fontId="6" fillId="0" borderId="17" xfId="53" applyFont="1" applyFill="1" applyBorder="1" applyAlignment="1">
      <alignment horizontal="left" vertical="center"/>
      <protection/>
    </xf>
    <xf numFmtId="0" fontId="6" fillId="0" borderId="14" xfId="53" applyFont="1" applyFill="1" applyBorder="1" applyAlignment="1">
      <alignment horizontal="left" vertical="center"/>
      <protection/>
    </xf>
    <xf numFmtId="0" fontId="10" fillId="0" borderId="13" xfId="53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0" fontId="10" fillId="0" borderId="14" xfId="53" applyFont="1" applyBorder="1" applyAlignment="1">
      <alignment horizont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left" vertical="center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 wrapText="1"/>
    </xf>
    <xf numFmtId="0" fontId="6" fillId="32" borderId="13" xfId="53" applyFont="1" applyFill="1" applyBorder="1" applyAlignment="1">
      <alignment horizontal="left" vertical="center"/>
      <protection/>
    </xf>
    <xf numFmtId="0" fontId="9" fillId="32" borderId="17" xfId="53" applyFont="1" applyFill="1" applyBorder="1" applyAlignment="1">
      <alignment horizontal="left" vertical="center"/>
      <protection/>
    </xf>
    <xf numFmtId="0" fontId="9" fillId="32" borderId="14" xfId="53" applyFont="1" applyFill="1" applyBorder="1" applyAlignment="1">
      <alignment horizontal="left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9"/>
  <sheetViews>
    <sheetView tabSelected="1" zoomScale="75" zoomScaleNormal="75" zoomScaleSheetLayoutView="75" zoomScalePageLayoutView="0" workbookViewId="0" topLeftCell="A1">
      <selection activeCell="A1" sqref="A1:L1"/>
    </sheetView>
  </sheetViews>
  <sheetFormatPr defaultColWidth="9.140625" defaultRowHeight="15"/>
  <cols>
    <col min="1" max="1" width="4.28125" style="4" customWidth="1"/>
    <col min="2" max="2" width="54.421875" style="4" customWidth="1"/>
    <col min="3" max="3" width="9.421875" style="3" customWidth="1"/>
    <col min="4" max="4" width="8.7109375" style="2" customWidth="1"/>
    <col min="5" max="5" width="11.00390625" style="2" customWidth="1"/>
    <col min="6" max="6" width="10.7109375" style="2" customWidth="1"/>
    <col min="7" max="7" width="11.28125" style="2" customWidth="1"/>
    <col min="8" max="9" width="9.8515625" style="2" customWidth="1"/>
    <col min="10" max="10" width="13.28125" style="2" customWidth="1"/>
    <col min="11" max="11" width="13.8515625" style="2" customWidth="1"/>
    <col min="12" max="12" width="0.13671875" style="1" customWidth="1"/>
    <col min="13" max="13" width="53.140625" style="1" customWidth="1"/>
    <col min="14" max="16384" width="9.140625" style="1" customWidth="1"/>
  </cols>
  <sheetData>
    <row r="1" spans="1:12" s="8" customFormat="1" ht="60" customHeight="1">
      <c r="A1" s="105" t="s">
        <v>146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1" ht="11.25" customHeight="1">
      <c r="A2" s="104" t="s">
        <v>12</v>
      </c>
      <c r="B2" s="102" t="s">
        <v>11</v>
      </c>
      <c r="C2" s="102" t="s">
        <v>10</v>
      </c>
      <c r="D2" s="102" t="s">
        <v>113</v>
      </c>
      <c r="E2" s="102" t="s">
        <v>9</v>
      </c>
      <c r="F2" s="102" t="s">
        <v>8</v>
      </c>
      <c r="G2" s="102" t="s">
        <v>114</v>
      </c>
      <c r="H2" s="102" t="s">
        <v>115</v>
      </c>
      <c r="I2" s="102" t="s">
        <v>116</v>
      </c>
      <c r="J2" s="102" t="s">
        <v>117</v>
      </c>
      <c r="K2" s="102" t="s">
        <v>118</v>
      </c>
    </row>
    <row r="3" spans="1:11" ht="10.5" customHeight="1">
      <c r="A3" s="104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1.25" customHeight="1">
      <c r="A4" s="104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s="7" customFormat="1" ht="15.75" customHeight="1">
      <c r="A5" s="12"/>
      <c r="B5" s="96" t="s">
        <v>20</v>
      </c>
      <c r="C5" s="97"/>
      <c r="D5" s="97"/>
      <c r="E5" s="97"/>
      <c r="F5" s="97"/>
      <c r="G5" s="97"/>
      <c r="H5" s="97"/>
      <c r="I5" s="97"/>
      <c r="J5" s="97"/>
      <c r="K5" s="98"/>
    </row>
    <row r="6" spans="1:11" s="7" customFormat="1" ht="16.5" customHeight="1">
      <c r="A6" s="12">
        <v>1</v>
      </c>
      <c r="B6" s="13" t="s">
        <v>24</v>
      </c>
      <c r="C6" s="14">
        <v>2</v>
      </c>
      <c r="D6" s="14" t="s">
        <v>3</v>
      </c>
      <c r="E6" s="14">
        <v>30</v>
      </c>
      <c r="F6" s="14"/>
      <c r="G6" s="14"/>
      <c r="H6" s="14">
        <v>30</v>
      </c>
      <c r="I6" s="14"/>
      <c r="J6" s="14"/>
      <c r="K6" s="14">
        <v>2</v>
      </c>
    </row>
    <row r="7" spans="1:11" s="7" customFormat="1" ht="16.5" customHeight="1">
      <c r="A7" s="12">
        <v>2</v>
      </c>
      <c r="B7" s="15" t="s">
        <v>53</v>
      </c>
      <c r="C7" s="14">
        <v>4</v>
      </c>
      <c r="D7" s="14" t="s">
        <v>2</v>
      </c>
      <c r="E7" s="14">
        <v>45</v>
      </c>
      <c r="F7" s="14">
        <v>15</v>
      </c>
      <c r="G7" s="14">
        <v>10</v>
      </c>
      <c r="H7" s="14">
        <v>20</v>
      </c>
      <c r="I7" s="14"/>
      <c r="J7" s="14">
        <v>1</v>
      </c>
      <c r="K7" s="14">
        <v>2</v>
      </c>
    </row>
    <row r="8" spans="1:11" s="7" customFormat="1" ht="16.5" customHeight="1">
      <c r="A8" s="12">
        <v>3</v>
      </c>
      <c r="B8" s="91" t="s">
        <v>120</v>
      </c>
      <c r="C8" s="14">
        <v>4</v>
      </c>
      <c r="D8" s="14" t="s">
        <v>2</v>
      </c>
      <c r="E8" s="14">
        <v>45</v>
      </c>
      <c r="F8" s="14">
        <v>15</v>
      </c>
      <c r="G8" s="14">
        <v>10</v>
      </c>
      <c r="H8" s="14">
        <v>20</v>
      </c>
      <c r="I8" s="14"/>
      <c r="J8" s="14">
        <v>1</v>
      </c>
      <c r="K8" s="14">
        <v>2</v>
      </c>
    </row>
    <row r="9" spans="1:11" s="7" customFormat="1" ht="16.5" customHeight="1">
      <c r="A9" s="12">
        <v>4</v>
      </c>
      <c r="B9" s="91" t="s">
        <v>121</v>
      </c>
      <c r="C9" s="14">
        <v>5</v>
      </c>
      <c r="D9" s="14" t="s">
        <v>2</v>
      </c>
      <c r="E9" s="14">
        <v>60</v>
      </c>
      <c r="F9" s="14">
        <v>30</v>
      </c>
      <c r="G9" s="14">
        <v>10</v>
      </c>
      <c r="H9" s="14">
        <v>20</v>
      </c>
      <c r="I9" s="14"/>
      <c r="J9" s="14">
        <v>2</v>
      </c>
      <c r="K9" s="14">
        <v>2</v>
      </c>
    </row>
    <row r="10" spans="1:11" s="7" customFormat="1" ht="16.5" customHeight="1">
      <c r="A10" s="12">
        <v>5</v>
      </c>
      <c r="B10" s="16" t="s">
        <v>44</v>
      </c>
      <c r="C10" s="14">
        <v>3</v>
      </c>
      <c r="D10" s="14" t="s">
        <v>3</v>
      </c>
      <c r="E10" s="14">
        <v>30</v>
      </c>
      <c r="F10" s="14">
        <v>15</v>
      </c>
      <c r="G10" s="14">
        <v>5</v>
      </c>
      <c r="H10" s="14">
        <v>10</v>
      </c>
      <c r="I10" s="14"/>
      <c r="J10" s="14">
        <v>1</v>
      </c>
      <c r="K10" s="14">
        <v>1</v>
      </c>
    </row>
    <row r="11" spans="1:11" s="7" customFormat="1" ht="16.5" customHeight="1">
      <c r="A11" s="12">
        <v>6</v>
      </c>
      <c r="B11" s="16" t="s">
        <v>54</v>
      </c>
      <c r="C11" s="14">
        <v>4</v>
      </c>
      <c r="D11" s="14" t="s">
        <v>2</v>
      </c>
      <c r="E11" s="14">
        <v>45</v>
      </c>
      <c r="F11" s="14">
        <v>15</v>
      </c>
      <c r="G11" s="14">
        <v>10</v>
      </c>
      <c r="H11" s="14">
        <v>20</v>
      </c>
      <c r="I11" s="14"/>
      <c r="J11" s="14">
        <v>1</v>
      </c>
      <c r="K11" s="12">
        <v>2</v>
      </c>
    </row>
    <row r="12" spans="1:11" s="7" customFormat="1" ht="16.5" customHeight="1">
      <c r="A12" s="12">
        <v>7</v>
      </c>
      <c r="B12" s="13" t="s">
        <v>71</v>
      </c>
      <c r="C12" s="14">
        <v>3</v>
      </c>
      <c r="D12" s="14" t="s">
        <v>3</v>
      </c>
      <c r="E12" s="14">
        <v>30</v>
      </c>
      <c r="F12" s="14">
        <v>15</v>
      </c>
      <c r="G12" s="14">
        <v>5</v>
      </c>
      <c r="H12" s="14">
        <v>10</v>
      </c>
      <c r="I12" s="14"/>
      <c r="J12" s="14">
        <v>1</v>
      </c>
      <c r="K12" s="14">
        <v>1</v>
      </c>
    </row>
    <row r="13" spans="1:11" s="7" customFormat="1" ht="16.5" customHeight="1">
      <c r="A13" s="12">
        <v>8</v>
      </c>
      <c r="B13" s="13" t="s">
        <v>21</v>
      </c>
      <c r="C13" s="14">
        <v>1</v>
      </c>
      <c r="D13" s="14" t="s">
        <v>3</v>
      </c>
      <c r="E13" s="14">
        <v>10</v>
      </c>
      <c r="F13" s="14">
        <v>10</v>
      </c>
      <c r="G13" s="14"/>
      <c r="H13" s="14"/>
      <c r="I13" s="14"/>
      <c r="J13" s="14">
        <v>0.7</v>
      </c>
      <c r="K13" s="14"/>
    </row>
    <row r="14" spans="1:11" s="7" customFormat="1" ht="16.5" customHeight="1">
      <c r="A14" s="12">
        <v>9</v>
      </c>
      <c r="B14" s="13" t="s">
        <v>19</v>
      </c>
      <c r="C14" s="14">
        <v>0</v>
      </c>
      <c r="D14" s="14" t="s">
        <v>3</v>
      </c>
      <c r="E14" s="14">
        <v>30</v>
      </c>
      <c r="F14" s="14"/>
      <c r="G14" s="14">
        <v>30</v>
      </c>
      <c r="H14" s="14"/>
      <c r="I14" s="14"/>
      <c r="J14" s="14"/>
      <c r="K14" s="14">
        <v>2</v>
      </c>
    </row>
    <row r="15" spans="1:11" s="7" customFormat="1" ht="16.5" customHeight="1">
      <c r="A15" s="12">
        <v>10</v>
      </c>
      <c r="B15" s="13" t="s">
        <v>124</v>
      </c>
      <c r="C15" s="14">
        <v>2</v>
      </c>
      <c r="D15" s="14" t="s">
        <v>3</v>
      </c>
      <c r="E15" s="14">
        <v>30</v>
      </c>
      <c r="F15" s="14">
        <v>30</v>
      </c>
      <c r="G15" s="14"/>
      <c r="H15" s="14"/>
      <c r="I15" s="14"/>
      <c r="J15" s="14">
        <v>2</v>
      </c>
      <c r="K15" s="14"/>
    </row>
    <row r="16" spans="1:11" s="7" customFormat="1" ht="16.5" customHeight="1">
      <c r="A16" s="12"/>
      <c r="B16" s="17" t="s">
        <v>85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7" customFormat="1" ht="16.5" customHeight="1">
      <c r="A17" s="18"/>
      <c r="B17" s="17" t="s">
        <v>76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s="7" customFormat="1" ht="16.5" customHeight="1">
      <c r="A18" s="18"/>
      <c r="B18" s="19" t="s">
        <v>96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s="7" customFormat="1" ht="16.5" customHeight="1">
      <c r="A19" s="20">
        <v>11</v>
      </c>
      <c r="B19" s="13" t="s">
        <v>123</v>
      </c>
      <c r="C19" s="14">
        <v>2</v>
      </c>
      <c r="D19" s="14" t="s">
        <v>3</v>
      </c>
      <c r="E19" s="14">
        <v>30</v>
      </c>
      <c r="F19" s="14">
        <v>15</v>
      </c>
      <c r="G19" s="14">
        <v>5</v>
      </c>
      <c r="H19" s="14">
        <v>10</v>
      </c>
      <c r="I19" s="14"/>
      <c r="J19" s="14">
        <v>1</v>
      </c>
      <c r="K19" s="14">
        <v>1</v>
      </c>
    </row>
    <row r="20" spans="1:11" s="7" customFormat="1" ht="16.5" customHeight="1">
      <c r="A20" s="18"/>
      <c r="B20" s="21" t="s">
        <v>27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s="7" customFormat="1" ht="16.5" customHeight="1">
      <c r="A21" s="18"/>
      <c r="B21" s="22" t="s">
        <v>74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s="7" customFormat="1" ht="16.5" customHeight="1">
      <c r="A22" s="18"/>
      <c r="B22" s="23" t="s">
        <v>68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s="9" customFormat="1" ht="15.75" customHeight="1">
      <c r="A23" s="24"/>
      <c r="B23" s="25" t="s">
        <v>1</v>
      </c>
      <c r="C23" s="26">
        <f>SUM(C6:C22)</f>
        <v>30</v>
      </c>
      <c r="D23" s="26">
        <v>4</v>
      </c>
      <c r="E23" s="26">
        <f aca="true" t="shared" si="0" ref="E23:K23">SUM(E6:E22)</f>
        <v>385</v>
      </c>
      <c r="F23" s="26">
        <f t="shared" si="0"/>
        <v>160</v>
      </c>
      <c r="G23" s="26">
        <f t="shared" si="0"/>
        <v>85</v>
      </c>
      <c r="H23" s="26">
        <f t="shared" si="0"/>
        <v>140</v>
      </c>
      <c r="I23" s="26">
        <f t="shared" si="0"/>
        <v>0</v>
      </c>
      <c r="J23" s="26">
        <f t="shared" si="0"/>
        <v>10.7</v>
      </c>
      <c r="K23" s="26">
        <f t="shared" si="0"/>
        <v>15</v>
      </c>
    </row>
    <row r="24" spans="1:11" s="7" customFormat="1" ht="15.75" customHeight="1">
      <c r="A24" s="12"/>
      <c r="B24" s="96" t="s">
        <v>18</v>
      </c>
      <c r="C24" s="97"/>
      <c r="D24" s="97"/>
      <c r="E24" s="97"/>
      <c r="F24" s="97"/>
      <c r="G24" s="97"/>
      <c r="H24" s="97"/>
      <c r="I24" s="97"/>
      <c r="J24" s="97"/>
      <c r="K24" s="98"/>
    </row>
    <row r="25" spans="1:11" s="7" customFormat="1" ht="16.5" customHeight="1">
      <c r="A25" s="12">
        <v>1</v>
      </c>
      <c r="B25" s="13" t="s">
        <v>17</v>
      </c>
      <c r="C25" s="14">
        <v>2</v>
      </c>
      <c r="D25" s="14" t="s">
        <v>3</v>
      </c>
      <c r="E25" s="14">
        <v>30</v>
      </c>
      <c r="F25" s="14"/>
      <c r="G25" s="14"/>
      <c r="H25" s="14">
        <v>30</v>
      </c>
      <c r="I25" s="14"/>
      <c r="J25" s="14"/>
      <c r="K25" s="14">
        <v>2</v>
      </c>
    </row>
    <row r="26" spans="1:11" s="7" customFormat="1" ht="16.5" customHeight="1">
      <c r="A26" s="12">
        <v>2</v>
      </c>
      <c r="B26" s="27" t="s">
        <v>55</v>
      </c>
      <c r="C26" s="28">
        <v>3</v>
      </c>
      <c r="D26" s="28" t="s">
        <v>3</v>
      </c>
      <c r="E26" s="28">
        <v>30</v>
      </c>
      <c r="F26" s="28">
        <v>15</v>
      </c>
      <c r="G26" s="28">
        <v>5</v>
      </c>
      <c r="H26" s="28">
        <v>10</v>
      </c>
      <c r="I26" s="14"/>
      <c r="J26" s="14">
        <v>1</v>
      </c>
      <c r="K26" s="14">
        <v>1</v>
      </c>
    </row>
    <row r="27" spans="1:11" s="7" customFormat="1" ht="16.5" customHeight="1">
      <c r="A27" s="12">
        <v>3</v>
      </c>
      <c r="B27" s="13" t="s">
        <v>80</v>
      </c>
      <c r="C27" s="14">
        <v>4</v>
      </c>
      <c r="D27" s="14" t="s">
        <v>2</v>
      </c>
      <c r="E27" s="14">
        <v>45</v>
      </c>
      <c r="F27" s="14">
        <v>15</v>
      </c>
      <c r="G27" s="14">
        <v>6</v>
      </c>
      <c r="H27" s="14">
        <v>20</v>
      </c>
      <c r="I27" s="14">
        <v>4</v>
      </c>
      <c r="J27" s="14">
        <v>1</v>
      </c>
      <c r="K27" s="14">
        <v>2</v>
      </c>
    </row>
    <row r="28" spans="1:11" s="7" customFormat="1" ht="16.5" customHeight="1">
      <c r="A28" s="12">
        <v>4</v>
      </c>
      <c r="B28" s="29" t="s">
        <v>73</v>
      </c>
      <c r="C28" s="30">
        <v>4</v>
      </c>
      <c r="D28" s="30" t="s">
        <v>2</v>
      </c>
      <c r="E28" s="30">
        <v>45</v>
      </c>
      <c r="F28" s="30">
        <v>15</v>
      </c>
      <c r="G28" s="30">
        <v>10</v>
      </c>
      <c r="H28" s="30">
        <v>20</v>
      </c>
      <c r="I28" s="14"/>
      <c r="J28" s="14">
        <v>1</v>
      </c>
      <c r="K28" s="14">
        <v>2</v>
      </c>
    </row>
    <row r="29" spans="1:11" s="7" customFormat="1" ht="16.5" customHeight="1">
      <c r="A29" s="12">
        <v>5</v>
      </c>
      <c r="B29" s="16" t="s">
        <v>81</v>
      </c>
      <c r="C29" s="14">
        <v>4</v>
      </c>
      <c r="D29" s="14" t="s">
        <v>2</v>
      </c>
      <c r="E29" s="14">
        <v>45</v>
      </c>
      <c r="F29" s="14">
        <v>15</v>
      </c>
      <c r="G29" s="14">
        <v>10</v>
      </c>
      <c r="H29" s="14">
        <v>20</v>
      </c>
      <c r="I29" s="14"/>
      <c r="J29" s="14">
        <v>1</v>
      </c>
      <c r="K29" s="14">
        <v>2</v>
      </c>
    </row>
    <row r="30" spans="1:11" s="7" customFormat="1" ht="16.5" customHeight="1">
      <c r="A30" s="12">
        <v>6</v>
      </c>
      <c r="B30" s="16" t="s">
        <v>72</v>
      </c>
      <c r="C30" s="14">
        <v>3</v>
      </c>
      <c r="D30" s="14" t="s">
        <v>3</v>
      </c>
      <c r="E30" s="14">
        <v>30</v>
      </c>
      <c r="F30" s="14">
        <v>15</v>
      </c>
      <c r="G30" s="14">
        <v>5</v>
      </c>
      <c r="H30" s="14">
        <v>10</v>
      </c>
      <c r="I30" s="12"/>
      <c r="J30" s="14">
        <v>1</v>
      </c>
      <c r="K30" s="14">
        <v>1</v>
      </c>
    </row>
    <row r="31" spans="1:11" s="7" customFormat="1" ht="16.5" customHeight="1">
      <c r="A31" s="12">
        <v>7</v>
      </c>
      <c r="B31" s="13" t="s">
        <v>16</v>
      </c>
      <c r="C31" s="14">
        <v>0</v>
      </c>
      <c r="D31" s="14" t="s">
        <v>3</v>
      </c>
      <c r="E31" s="14">
        <v>30</v>
      </c>
      <c r="F31" s="14"/>
      <c r="G31" s="14">
        <v>30</v>
      </c>
      <c r="H31" s="14"/>
      <c r="I31" s="14"/>
      <c r="J31" s="14"/>
      <c r="K31" s="14">
        <v>2</v>
      </c>
    </row>
    <row r="32" spans="1:11" s="7" customFormat="1" ht="16.5" customHeight="1">
      <c r="A32" s="12">
        <v>8</v>
      </c>
      <c r="B32" s="29" t="s">
        <v>126</v>
      </c>
      <c r="C32" s="30">
        <v>2</v>
      </c>
      <c r="D32" s="30" t="s">
        <v>3</v>
      </c>
      <c r="E32" s="30">
        <v>30</v>
      </c>
      <c r="F32" s="30">
        <v>30</v>
      </c>
      <c r="G32" s="30"/>
      <c r="H32" s="30"/>
      <c r="I32" s="14"/>
      <c r="J32" s="14">
        <v>2</v>
      </c>
      <c r="K32" s="12"/>
    </row>
    <row r="33" spans="1:11" s="7" customFormat="1" ht="16.5" customHeight="1">
      <c r="A33" s="12"/>
      <c r="B33" s="23" t="s">
        <v>70</v>
      </c>
      <c r="C33" s="30"/>
      <c r="D33" s="30"/>
      <c r="E33" s="30"/>
      <c r="F33" s="30"/>
      <c r="G33" s="30"/>
      <c r="H33" s="30"/>
      <c r="I33" s="14"/>
      <c r="J33" s="12"/>
      <c r="K33" s="12"/>
    </row>
    <row r="34" spans="1:11" s="7" customFormat="1" ht="16.5" customHeight="1">
      <c r="A34" s="12"/>
      <c r="B34" s="17" t="s">
        <v>65</v>
      </c>
      <c r="C34" s="31"/>
      <c r="D34" s="31"/>
      <c r="E34" s="31"/>
      <c r="F34" s="31"/>
      <c r="G34" s="31"/>
      <c r="H34" s="31"/>
      <c r="I34" s="14"/>
      <c r="J34" s="12"/>
      <c r="K34" s="12"/>
    </row>
    <row r="35" spans="1:11" s="7" customFormat="1" ht="16.5" customHeight="1">
      <c r="A35" s="12">
        <v>9</v>
      </c>
      <c r="B35" s="15" t="s">
        <v>125</v>
      </c>
      <c r="C35" s="14">
        <v>4</v>
      </c>
      <c r="D35" s="14" t="s">
        <v>3</v>
      </c>
      <c r="E35" s="14">
        <v>45</v>
      </c>
      <c r="F35" s="14">
        <v>20</v>
      </c>
      <c r="G35" s="14">
        <v>10</v>
      </c>
      <c r="H35" s="14">
        <v>10</v>
      </c>
      <c r="I35" s="14">
        <v>5</v>
      </c>
      <c r="J35" s="14">
        <v>1.3</v>
      </c>
      <c r="K35" s="14">
        <v>1.6</v>
      </c>
    </row>
    <row r="36" spans="1:11" s="7" customFormat="1" ht="16.5" customHeight="1">
      <c r="A36" s="12"/>
      <c r="B36" s="32" t="s">
        <v>36</v>
      </c>
      <c r="C36" s="33"/>
      <c r="D36" s="33"/>
      <c r="E36" s="33"/>
      <c r="F36" s="33"/>
      <c r="G36" s="33"/>
      <c r="H36" s="33"/>
      <c r="I36" s="33"/>
      <c r="J36" s="14"/>
      <c r="K36" s="14"/>
    </row>
    <row r="37" spans="1:11" s="7" customFormat="1" ht="16.5" customHeight="1">
      <c r="A37" s="12"/>
      <c r="B37" s="34" t="s">
        <v>77</v>
      </c>
      <c r="C37" s="35"/>
      <c r="D37" s="35"/>
      <c r="E37" s="35"/>
      <c r="F37" s="35"/>
      <c r="G37" s="35"/>
      <c r="H37" s="35"/>
      <c r="I37" s="36"/>
      <c r="J37" s="36"/>
      <c r="K37" s="36"/>
    </row>
    <row r="38" spans="1:11" s="7" customFormat="1" ht="16.5" customHeight="1">
      <c r="A38" s="12">
        <v>10</v>
      </c>
      <c r="B38" s="15" t="s">
        <v>127</v>
      </c>
      <c r="C38" s="14">
        <v>4</v>
      </c>
      <c r="D38" s="14" t="s">
        <v>3</v>
      </c>
      <c r="E38" s="14">
        <v>45</v>
      </c>
      <c r="F38" s="14">
        <v>15</v>
      </c>
      <c r="G38" s="14">
        <v>5</v>
      </c>
      <c r="H38" s="14">
        <v>20</v>
      </c>
      <c r="I38" s="12">
        <v>5</v>
      </c>
      <c r="J38" s="14">
        <v>1</v>
      </c>
      <c r="K38" s="14">
        <v>2</v>
      </c>
    </row>
    <row r="39" spans="1:11" s="7" customFormat="1" ht="16.5" customHeight="1">
      <c r="A39" s="12"/>
      <c r="B39" s="37" t="s">
        <v>28</v>
      </c>
      <c r="C39" s="14"/>
      <c r="D39" s="14"/>
      <c r="E39" s="14"/>
      <c r="F39" s="14"/>
      <c r="G39" s="14"/>
      <c r="H39" s="14"/>
      <c r="I39" s="12"/>
      <c r="J39" s="14"/>
      <c r="K39" s="14"/>
    </row>
    <row r="40" spans="1:11" s="7" customFormat="1" ht="16.5" customHeight="1">
      <c r="A40" s="12"/>
      <c r="B40" s="37" t="s">
        <v>83</v>
      </c>
      <c r="C40" s="14"/>
      <c r="D40" s="14"/>
      <c r="E40" s="14"/>
      <c r="F40" s="14"/>
      <c r="G40" s="14"/>
      <c r="H40" s="14"/>
      <c r="I40" s="12"/>
      <c r="J40" s="14"/>
      <c r="K40" s="14"/>
    </row>
    <row r="41" spans="1:11" s="9" customFormat="1" ht="15.75" customHeight="1">
      <c r="A41" s="24"/>
      <c r="B41" s="25" t="s">
        <v>1</v>
      </c>
      <c r="C41" s="26">
        <f>SUM(C25:C40)</f>
        <v>30</v>
      </c>
      <c r="D41" s="26">
        <v>3</v>
      </c>
      <c r="E41" s="26">
        <f aca="true" t="shared" si="1" ref="E41:K41">SUM(E25:E40)</f>
        <v>375</v>
      </c>
      <c r="F41" s="26">
        <f t="shared" si="1"/>
        <v>140</v>
      </c>
      <c r="G41" s="26">
        <f t="shared" si="1"/>
        <v>81</v>
      </c>
      <c r="H41" s="26">
        <f t="shared" si="1"/>
        <v>140</v>
      </c>
      <c r="I41" s="26">
        <f t="shared" si="1"/>
        <v>14</v>
      </c>
      <c r="J41" s="26">
        <f t="shared" si="1"/>
        <v>9.3</v>
      </c>
      <c r="K41" s="26">
        <f t="shared" si="1"/>
        <v>15.6</v>
      </c>
    </row>
    <row r="42" spans="1:11" s="7" customFormat="1" ht="15.75" customHeight="1">
      <c r="A42" s="12"/>
      <c r="B42" s="96" t="s">
        <v>15</v>
      </c>
      <c r="C42" s="103"/>
      <c r="D42" s="103"/>
      <c r="E42" s="103"/>
      <c r="F42" s="103"/>
      <c r="G42" s="103"/>
      <c r="H42" s="103"/>
      <c r="I42" s="103"/>
      <c r="J42" s="103"/>
      <c r="K42" s="95"/>
    </row>
    <row r="43" spans="1:11" s="7" customFormat="1" ht="16.5" customHeight="1">
      <c r="A43" s="12">
        <v>1</v>
      </c>
      <c r="B43" s="13" t="s">
        <v>108</v>
      </c>
      <c r="C43" s="14">
        <v>2</v>
      </c>
      <c r="D43" s="14" t="s">
        <v>3</v>
      </c>
      <c r="E43" s="14">
        <v>30</v>
      </c>
      <c r="F43" s="14"/>
      <c r="G43" s="14"/>
      <c r="H43" s="14">
        <v>30</v>
      </c>
      <c r="I43" s="14"/>
      <c r="J43" s="14"/>
      <c r="K43" s="14">
        <v>2</v>
      </c>
    </row>
    <row r="44" spans="1:11" s="7" customFormat="1" ht="16.5" customHeight="1">
      <c r="A44" s="12">
        <v>2</v>
      </c>
      <c r="B44" s="16" t="s">
        <v>82</v>
      </c>
      <c r="C44" s="14">
        <v>4</v>
      </c>
      <c r="D44" s="14" t="s">
        <v>2</v>
      </c>
      <c r="E44" s="14">
        <v>45</v>
      </c>
      <c r="F44" s="14">
        <v>15</v>
      </c>
      <c r="G44" s="14">
        <v>10</v>
      </c>
      <c r="H44" s="14">
        <v>20</v>
      </c>
      <c r="I44" s="14"/>
      <c r="J44" s="14">
        <v>1</v>
      </c>
      <c r="K44" s="14">
        <v>2</v>
      </c>
    </row>
    <row r="45" spans="1:11" s="7" customFormat="1" ht="16.5" customHeight="1">
      <c r="A45" s="12">
        <v>3</v>
      </c>
      <c r="B45" s="38" t="s">
        <v>97</v>
      </c>
      <c r="C45" s="28">
        <v>4</v>
      </c>
      <c r="D45" s="28" t="s">
        <v>3</v>
      </c>
      <c r="E45" s="28">
        <v>45</v>
      </c>
      <c r="F45" s="28">
        <v>15</v>
      </c>
      <c r="G45" s="28">
        <v>10</v>
      </c>
      <c r="H45" s="28">
        <v>20</v>
      </c>
      <c r="I45" s="14"/>
      <c r="J45" s="14">
        <v>1</v>
      </c>
      <c r="K45" s="14">
        <v>2</v>
      </c>
    </row>
    <row r="46" spans="1:11" s="7" customFormat="1" ht="16.5" customHeight="1">
      <c r="A46" s="12">
        <v>4</v>
      </c>
      <c r="B46" s="20" t="s">
        <v>58</v>
      </c>
      <c r="C46" s="28">
        <v>4</v>
      </c>
      <c r="D46" s="28" t="s">
        <v>2</v>
      </c>
      <c r="E46" s="28">
        <v>45</v>
      </c>
      <c r="F46" s="28">
        <v>15</v>
      </c>
      <c r="G46" s="28">
        <v>5</v>
      </c>
      <c r="H46" s="28">
        <v>20</v>
      </c>
      <c r="I46" s="39">
        <v>5</v>
      </c>
      <c r="J46" s="14">
        <v>1</v>
      </c>
      <c r="K46" s="14">
        <v>2</v>
      </c>
    </row>
    <row r="47" spans="1:11" s="7" customFormat="1" ht="16.5" customHeight="1">
      <c r="A47" s="12">
        <v>5</v>
      </c>
      <c r="B47" s="40" t="s">
        <v>41</v>
      </c>
      <c r="C47" s="41">
        <v>5</v>
      </c>
      <c r="D47" s="41" t="s">
        <v>3</v>
      </c>
      <c r="E47" s="41">
        <v>50</v>
      </c>
      <c r="F47" s="41"/>
      <c r="G47" s="41">
        <v>15</v>
      </c>
      <c r="H47" s="41">
        <v>35</v>
      </c>
      <c r="I47" s="28"/>
      <c r="J47" s="14"/>
      <c r="K47" s="14">
        <v>3.3</v>
      </c>
    </row>
    <row r="48" spans="1:11" s="7" customFormat="1" ht="16.5" customHeight="1">
      <c r="A48" s="12">
        <v>6</v>
      </c>
      <c r="B48" s="29" t="s">
        <v>128</v>
      </c>
      <c r="C48" s="30">
        <v>2</v>
      </c>
      <c r="D48" s="30" t="s">
        <v>3</v>
      </c>
      <c r="E48" s="30">
        <v>30</v>
      </c>
      <c r="F48" s="30">
        <v>30</v>
      </c>
      <c r="G48" s="30"/>
      <c r="H48" s="30"/>
      <c r="I48" s="14"/>
      <c r="J48" s="14">
        <v>2</v>
      </c>
      <c r="K48" s="14"/>
    </row>
    <row r="49" spans="1:11" s="7" customFormat="1" ht="16.5" customHeight="1">
      <c r="A49" s="12"/>
      <c r="B49" s="19" t="s">
        <v>69</v>
      </c>
      <c r="C49" s="30"/>
      <c r="D49" s="30"/>
      <c r="E49" s="30"/>
      <c r="F49" s="30"/>
      <c r="G49" s="30"/>
      <c r="H49" s="30"/>
      <c r="I49" s="14"/>
      <c r="J49" s="14"/>
      <c r="K49" s="14"/>
    </row>
    <row r="50" spans="1:11" s="7" customFormat="1" ht="16.5" customHeight="1">
      <c r="A50" s="12"/>
      <c r="B50" s="17" t="s">
        <v>67</v>
      </c>
      <c r="C50" s="30"/>
      <c r="D50" s="30"/>
      <c r="E50" s="30"/>
      <c r="F50" s="30"/>
      <c r="G50" s="30"/>
      <c r="H50" s="30"/>
      <c r="I50" s="14"/>
      <c r="J50" s="14"/>
      <c r="K50" s="14"/>
    </row>
    <row r="51" spans="1:11" s="7" customFormat="1" ht="16.5" customHeight="1">
      <c r="A51" s="12"/>
      <c r="B51" s="37" t="s">
        <v>52</v>
      </c>
      <c r="C51" s="30"/>
      <c r="D51" s="30"/>
      <c r="E51" s="30"/>
      <c r="F51" s="30"/>
      <c r="G51" s="30"/>
      <c r="H51" s="30"/>
      <c r="I51" s="14"/>
      <c r="J51" s="14"/>
      <c r="K51" s="14"/>
    </row>
    <row r="52" spans="1:11" s="7" customFormat="1" ht="16.5" customHeight="1">
      <c r="A52" s="12">
        <v>7</v>
      </c>
      <c r="B52" s="16" t="s">
        <v>129</v>
      </c>
      <c r="C52" s="14">
        <v>3</v>
      </c>
      <c r="D52" s="14" t="s">
        <v>3</v>
      </c>
      <c r="E52" s="14">
        <v>45</v>
      </c>
      <c r="F52" s="14">
        <v>15</v>
      </c>
      <c r="G52" s="14">
        <v>10</v>
      </c>
      <c r="H52" s="14">
        <v>20</v>
      </c>
      <c r="I52" s="14"/>
      <c r="J52" s="14">
        <v>1</v>
      </c>
      <c r="K52" s="14">
        <v>2</v>
      </c>
    </row>
    <row r="53" spans="1:11" s="7" customFormat="1" ht="16.5" customHeight="1">
      <c r="A53" s="12"/>
      <c r="B53" s="42" t="s">
        <v>32</v>
      </c>
      <c r="C53" s="14"/>
      <c r="D53" s="14"/>
      <c r="E53" s="14"/>
      <c r="F53" s="14"/>
      <c r="G53" s="14"/>
      <c r="H53" s="14"/>
      <c r="I53" s="14"/>
      <c r="J53" s="14"/>
      <c r="K53" s="14"/>
    </row>
    <row r="54" spans="1:11" s="7" customFormat="1" ht="16.5" customHeight="1">
      <c r="A54" s="12"/>
      <c r="B54" s="43" t="s">
        <v>57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s="7" customFormat="1" ht="16.5" customHeight="1">
      <c r="A55" s="12">
        <v>8</v>
      </c>
      <c r="B55" s="13" t="s">
        <v>130</v>
      </c>
      <c r="C55" s="14">
        <v>2</v>
      </c>
      <c r="D55" s="14" t="s">
        <v>3</v>
      </c>
      <c r="E55" s="14">
        <v>30</v>
      </c>
      <c r="F55" s="14">
        <v>15</v>
      </c>
      <c r="G55" s="14">
        <v>5</v>
      </c>
      <c r="H55" s="14">
        <v>10</v>
      </c>
      <c r="I55" s="14"/>
      <c r="J55" s="14">
        <v>1</v>
      </c>
      <c r="K55" s="14">
        <v>1</v>
      </c>
    </row>
    <row r="56" spans="1:11" s="7" customFormat="1" ht="16.5" customHeight="1">
      <c r="A56" s="12"/>
      <c r="B56" s="17" t="s">
        <v>56</v>
      </c>
      <c r="C56" s="14"/>
      <c r="D56" s="14"/>
      <c r="E56" s="14"/>
      <c r="F56" s="14"/>
      <c r="G56" s="14"/>
      <c r="H56" s="14"/>
      <c r="I56" s="14"/>
      <c r="J56" s="14"/>
      <c r="K56" s="14"/>
    </row>
    <row r="57" spans="1:11" s="7" customFormat="1" ht="16.5" customHeight="1">
      <c r="A57" s="12"/>
      <c r="B57" s="17" t="s">
        <v>93</v>
      </c>
      <c r="C57" s="14"/>
      <c r="D57" s="14"/>
      <c r="E57" s="14"/>
      <c r="F57" s="14"/>
      <c r="G57" s="14"/>
      <c r="H57" s="14"/>
      <c r="I57" s="14"/>
      <c r="J57" s="14"/>
      <c r="K57" s="14"/>
    </row>
    <row r="58" spans="1:11" s="7" customFormat="1" ht="16.5" customHeight="1">
      <c r="A58" s="12">
        <v>9</v>
      </c>
      <c r="B58" s="15" t="s">
        <v>131</v>
      </c>
      <c r="C58" s="14">
        <v>4</v>
      </c>
      <c r="D58" s="14" t="s">
        <v>3</v>
      </c>
      <c r="E58" s="14">
        <v>45</v>
      </c>
      <c r="F58" s="14">
        <v>15</v>
      </c>
      <c r="G58" s="14">
        <v>10</v>
      </c>
      <c r="H58" s="14">
        <v>20</v>
      </c>
      <c r="I58" s="14"/>
      <c r="J58" s="14">
        <v>1</v>
      </c>
      <c r="K58" s="14">
        <v>2</v>
      </c>
    </row>
    <row r="59" spans="1:11" s="7" customFormat="1" ht="16.5" customHeight="1">
      <c r="A59" s="12"/>
      <c r="B59" s="19" t="s">
        <v>84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s="7" customFormat="1" ht="16.5" customHeight="1">
      <c r="A60" s="12"/>
      <c r="B60" s="19" t="s">
        <v>39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s="7" customFormat="1" ht="16.5" customHeight="1">
      <c r="A61" s="12"/>
      <c r="B61" s="34" t="s">
        <v>98</v>
      </c>
      <c r="C61" s="14"/>
      <c r="D61" s="14"/>
      <c r="E61" s="14"/>
      <c r="F61" s="14"/>
      <c r="G61" s="14"/>
      <c r="H61" s="14"/>
      <c r="I61" s="14"/>
      <c r="J61" s="14"/>
      <c r="K61" s="14"/>
    </row>
    <row r="62" spans="1:11" s="7" customFormat="1" ht="15.75" customHeight="1">
      <c r="A62" s="24"/>
      <c r="B62" s="25" t="s">
        <v>1</v>
      </c>
      <c r="C62" s="26">
        <f>SUM(C43:C61)</f>
        <v>30</v>
      </c>
      <c r="D62" s="26">
        <v>2</v>
      </c>
      <c r="E62" s="26">
        <f aca="true" t="shared" si="2" ref="E62:K62">SUM(E43:E61)</f>
        <v>365</v>
      </c>
      <c r="F62" s="26">
        <f t="shared" si="2"/>
        <v>120</v>
      </c>
      <c r="G62" s="26">
        <f t="shared" si="2"/>
        <v>65</v>
      </c>
      <c r="H62" s="26">
        <f t="shared" si="2"/>
        <v>175</v>
      </c>
      <c r="I62" s="26">
        <f t="shared" si="2"/>
        <v>5</v>
      </c>
      <c r="J62" s="26">
        <f t="shared" si="2"/>
        <v>8</v>
      </c>
      <c r="K62" s="26">
        <f t="shared" si="2"/>
        <v>16.3</v>
      </c>
    </row>
    <row r="63" spans="1:11" s="11" customFormat="1" ht="15.75" customHeight="1">
      <c r="A63" s="12"/>
      <c r="B63" s="96" t="s">
        <v>14</v>
      </c>
      <c r="C63" s="103"/>
      <c r="D63" s="103"/>
      <c r="E63" s="103"/>
      <c r="F63" s="103"/>
      <c r="G63" s="103"/>
      <c r="H63" s="103"/>
      <c r="I63" s="103"/>
      <c r="J63" s="103"/>
      <c r="K63" s="95"/>
    </row>
    <row r="64" spans="1:11" s="11" customFormat="1" ht="16.5" customHeight="1">
      <c r="A64" s="12">
        <v>1</v>
      </c>
      <c r="B64" s="16" t="s">
        <v>109</v>
      </c>
      <c r="C64" s="14">
        <v>4</v>
      </c>
      <c r="D64" s="14" t="s">
        <v>2</v>
      </c>
      <c r="E64" s="14">
        <v>45</v>
      </c>
      <c r="F64" s="14"/>
      <c r="G64" s="14"/>
      <c r="H64" s="14">
        <v>45</v>
      </c>
      <c r="I64" s="14"/>
      <c r="J64" s="14"/>
      <c r="K64" s="14">
        <v>3</v>
      </c>
    </row>
    <row r="65" spans="1:11" s="7" customFormat="1" ht="16.5" customHeight="1">
      <c r="A65" s="12">
        <v>2</v>
      </c>
      <c r="B65" s="44" t="s">
        <v>99</v>
      </c>
      <c r="C65" s="45">
        <v>5</v>
      </c>
      <c r="D65" s="45" t="s">
        <v>2</v>
      </c>
      <c r="E65" s="45">
        <v>60</v>
      </c>
      <c r="F65" s="45">
        <v>30</v>
      </c>
      <c r="G65" s="45">
        <v>10</v>
      </c>
      <c r="H65" s="45">
        <v>20</v>
      </c>
      <c r="I65" s="45"/>
      <c r="J65" s="14">
        <v>2</v>
      </c>
      <c r="K65" s="14">
        <v>2</v>
      </c>
    </row>
    <row r="66" spans="1:11" s="7" customFormat="1" ht="16.5" customHeight="1">
      <c r="A66" s="12">
        <v>3</v>
      </c>
      <c r="B66" s="46" t="s">
        <v>64</v>
      </c>
      <c r="C66" s="47">
        <v>5</v>
      </c>
      <c r="D66" s="47" t="s">
        <v>2</v>
      </c>
      <c r="E66" s="47">
        <v>60</v>
      </c>
      <c r="F66" s="47">
        <v>15</v>
      </c>
      <c r="G66" s="47">
        <v>10</v>
      </c>
      <c r="H66" s="47">
        <v>25</v>
      </c>
      <c r="I66" s="30">
        <v>10</v>
      </c>
      <c r="J66" s="14">
        <v>1</v>
      </c>
      <c r="K66" s="14">
        <v>3</v>
      </c>
    </row>
    <row r="67" spans="1:11" s="7" customFormat="1" ht="16.5" customHeight="1">
      <c r="A67" s="12">
        <v>4</v>
      </c>
      <c r="B67" s="48" t="s">
        <v>100</v>
      </c>
      <c r="C67" s="49">
        <v>4</v>
      </c>
      <c r="D67" s="49" t="s">
        <v>3</v>
      </c>
      <c r="E67" s="49">
        <v>45</v>
      </c>
      <c r="F67" s="49">
        <v>15</v>
      </c>
      <c r="G67" s="49">
        <v>10</v>
      </c>
      <c r="H67" s="49">
        <v>20</v>
      </c>
      <c r="I67" s="49"/>
      <c r="J67" s="49">
        <v>1</v>
      </c>
      <c r="K67" s="49">
        <v>2</v>
      </c>
    </row>
    <row r="68" spans="1:11" s="7" customFormat="1" ht="16.5" customHeight="1">
      <c r="A68" s="12">
        <v>5</v>
      </c>
      <c r="B68" s="50" t="s">
        <v>66</v>
      </c>
      <c r="C68" s="51">
        <v>3</v>
      </c>
      <c r="D68" s="51" t="s">
        <v>2</v>
      </c>
      <c r="E68" s="51">
        <v>30</v>
      </c>
      <c r="F68" s="51">
        <v>15</v>
      </c>
      <c r="G68" s="51">
        <v>5</v>
      </c>
      <c r="H68" s="51">
        <v>10</v>
      </c>
      <c r="I68" s="52"/>
      <c r="J68" s="14">
        <v>1</v>
      </c>
      <c r="K68" s="14">
        <v>1</v>
      </c>
    </row>
    <row r="69" spans="1:11" s="7" customFormat="1" ht="16.5" customHeight="1">
      <c r="A69" s="12">
        <v>6</v>
      </c>
      <c r="B69" s="53" t="s">
        <v>145</v>
      </c>
      <c r="C69" s="14">
        <v>3</v>
      </c>
      <c r="D69" s="14" t="s">
        <v>3</v>
      </c>
      <c r="E69" s="14">
        <v>30</v>
      </c>
      <c r="F69" s="14">
        <v>15</v>
      </c>
      <c r="G69" s="14">
        <v>5</v>
      </c>
      <c r="H69" s="14">
        <v>10</v>
      </c>
      <c r="I69" s="14"/>
      <c r="J69" s="14">
        <v>1</v>
      </c>
      <c r="K69" s="14">
        <v>1</v>
      </c>
    </row>
    <row r="70" spans="1:11" s="7" customFormat="1" ht="16.5" customHeight="1">
      <c r="A70" s="12"/>
      <c r="B70" s="19" t="s">
        <v>86</v>
      </c>
      <c r="C70" s="14"/>
      <c r="D70" s="14"/>
      <c r="E70" s="14"/>
      <c r="F70" s="14"/>
      <c r="G70" s="14"/>
      <c r="H70" s="14"/>
      <c r="I70" s="14"/>
      <c r="J70" s="14"/>
      <c r="K70" s="14"/>
    </row>
    <row r="71" spans="1:11" s="7" customFormat="1" ht="16.5" customHeight="1">
      <c r="A71" s="12"/>
      <c r="B71" s="37" t="s">
        <v>94</v>
      </c>
      <c r="C71" s="14"/>
      <c r="D71" s="14"/>
      <c r="E71" s="14"/>
      <c r="F71" s="14"/>
      <c r="G71" s="14"/>
      <c r="H71" s="14"/>
      <c r="I71" s="14"/>
      <c r="J71" s="14"/>
      <c r="K71" s="14"/>
    </row>
    <row r="72" spans="1:11" s="7" customFormat="1" ht="16.5" customHeight="1">
      <c r="A72" s="12">
        <v>7</v>
      </c>
      <c r="B72" s="53" t="s">
        <v>132</v>
      </c>
      <c r="C72" s="14">
        <v>3</v>
      </c>
      <c r="D72" s="14" t="s">
        <v>3</v>
      </c>
      <c r="E72" s="14">
        <v>30</v>
      </c>
      <c r="F72" s="14">
        <v>15</v>
      </c>
      <c r="G72" s="14">
        <v>5</v>
      </c>
      <c r="H72" s="14">
        <v>10</v>
      </c>
      <c r="I72" s="14"/>
      <c r="J72" s="14">
        <v>1</v>
      </c>
      <c r="K72" s="14">
        <v>1</v>
      </c>
    </row>
    <row r="73" spans="1:11" s="7" customFormat="1" ht="16.5" customHeight="1">
      <c r="A73" s="12"/>
      <c r="B73" s="19" t="s">
        <v>29</v>
      </c>
      <c r="C73" s="14"/>
      <c r="D73" s="14"/>
      <c r="E73" s="14"/>
      <c r="F73" s="14"/>
      <c r="G73" s="14"/>
      <c r="H73" s="14"/>
      <c r="I73" s="14"/>
      <c r="J73" s="14"/>
      <c r="K73" s="14"/>
    </row>
    <row r="74" spans="1:11" s="7" customFormat="1" ht="16.5" customHeight="1">
      <c r="A74" s="12"/>
      <c r="B74" s="34" t="s">
        <v>40</v>
      </c>
      <c r="C74" s="14"/>
      <c r="D74" s="14"/>
      <c r="E74" s="14"/>
      <c r="F74" s="14"/>
      <c r="G74" s="14"/>
      <c r="H74" s="14"/>
      <c r="I74" s="14"/>
      <c r="J74" s="14"/>
      <c r="K74" s="14"/>
    </row>
    <row r="75" spans="1:11" s="7" customFormat="1" ht="16.5" customHeight="1">
      <c r="A75" s="12">
        <v>8</v>
      </c>
      <c r="B75" s="15" t="s">
        <v>133</v>
      </c>
      <c r="C75" s="14">
        <v>3</v>
      </c>
      <c r="D75" s="14" t="s">
        <v>3</v>
      </c>
      <c r="E75" s="14">
        <v>30</v>
      </c>
      <c r="F75" s="14">
        <v>15</v>
      </c>
      <c r="G75" s="14">
        <v>5</v>
      </c>
      <c r="H75" s="14">
        <v>10</v>
      </c>
      <c r="I75" s="14"/>
      <c r="J75" s="14">
        <v>1</v>
      </c>
      <c r="K75" s="14">
        <v>1</v>
      </c>
    </row>
    <row r="76" spans="1:11" s="7" customFormat="1" ht="16.5" customHeight="1">
      <c r="A76" s="12"/>
      <c r="B76" s="19" t="s">
        <v>31</v>
      </c>
      <c r="C76" s="14"/>
      <c r="D76" s="14"/>
      <c r="E76" s="14"/>
      <c r="F76" s="14"/>
      <c r="G76" s="14"/>
      <c r="H76" s="14"/>
      <c r="I76" s="14"/>
      <c r="J76" s="14"/>
      <c r="K76" s="14"/>
    </row>
    <row r="77" spans="1:11" s="7" customFormat="1" ht="16.5" customHeight="1">
      <c r="A77" s="12"/>
      <c r="B77" s="34" t="s">
        <v>48</v>
      </c>
      <c r="C77" s="14"/>
      <c r="D77" s="14"/>
      <c r="E77" s="14"/>
      <c r="F77" s="14"/>
      <c r="G77" s="14"/>
      <c r="H77" s="14"/>
      <c r="I77" s="14"/>
      <c r="J77" s="14"/>
      <c r="K77" s="14"/>
    </row>
    <row r="78" spans="1:11" s="10" customFormat="1" ht="15.75" customHeight="1">
      <c r="A78" s="54"/>
      <c r="B78" s="25" t="s">
        <v>1</v>
      </c>
      <c r="C78" s="26">
        <f>SUM(C64:C77)</f>
        <v>30</v>
      </c>
      <c r="D78" s="26">
        <v>4</v>
      </c>
      <c r="E78" s="26">
        <f aca="true" t="shared" si="3" ref="E78:K78">SUM(E64:E77)</f>
        <v>330</v>
      </c>
      <c r="F78" s="26">
        <f t="shared" si="3"/>
        <v>120</v>
      </c>
      <c r="G78" s="26">
        <f t="shared" si="3"/>
        <v>50</v>
      </c>
      <c r="H78" s="26">
        <f t="shared" si="3"/>
        <v>150</v>
      </c>
      <c r="I78" s="26">
        <f t="shared" si="3"/>
        <v>10</v>
      </c>
      <c r="J78" s="26">
        <f t="shared" si="3"/>
        <v>8</v>
      </c>
      <c r="K78" s="26">
        <f t="shared" si="3"/>
        <v>14</v>
      </c>
    </row>
    <row r="79" spans="1:11" s="10" customFormat="1" ht="16.5" customHeight="1">
      <c r="A79" s="55"/>
      <c r="B79" s="96" t="s">
        <v>7</v>
      </c>
      <c r="C79" s="97"/>
      <c r="D79" s="97"/>
      <c r="E79" s="97"/>
      <c r="F79" s="97"/>
      <c r="G79" s="97"/>
      <c r="H79" s="97"/>
      <c r="I79" s="97"/>
      <c r="J79" s="97"/>
      <c r="K79" s="98"/>
    </row>
    <row r="80" spans="1:11" s="10" customFormat="1" ht="16.5" customHeight="1">
      <c r="A80" s="12">
        <v>1</v>
      </c>
      <c r="B80" s="48" t="s">
        <v>63</v>
      </c>
      <c r="C80" s="49">
        <v>4</v>
      </c>
      <c r="D80" s="49" t="s">
        <v>2</v>
      </c>
      <c r="E80" s="49">
        <v>45</v>
      </c>
      <c r="F80" s="49">
        <v>15</v>
      </c>
      <c r="G80" s="49">
        <v>10</v>
      </c>
      <c r="H80" s="49">
        <v>20</v>
      </c>
      <c r="I80" s="52"/>
      <c r="J80" s="12">
        <v>1</v>
      </c>
      <c r="K80" s="56">
        <v>2</v>
      </c>
    </row>
    <row r="81" spans="1:11" s="10" customFormat="1" ht="16.5" customHeight="1">
      <c r="A81" s="12">
        <v>2</v>
      </c>
      <c r="B81" s="29" t="s">
        <v>51</v>
      </c>
      <c r="C81" s="30">
        <v>4</v>
      </c>
      <c r="D81" s="30" t="s">
        <v>3</v>
      </c>
      <c r="E81" s="30">
        <v>45</v>
      </c>
      <c r="F81" s="30">
        <v>15</v>
      </c>
      <c r="G81" s="30">
        <v>10</v>
      </c>
      <c r="H81" s="30">
        <v>20</v>
      </c>
      <c r="I81" s="30"/>
      <c r="J81" s="57">
        <v>1</v>
      </c>
      <c r="K81" s="12">
        <v>2</v>
      </c>
    </row>
    <row r="82" spans="1:11" s="10" customFormat="1" ht="16.5" customHeight="1">
      <c r="A82" s="12">
        <v>3</v>
      </c>
      <c r="B82" s="50" t="s">
        <v>107</v>
      </c>
      <c r="C82" s="51">
        <v>4</v>
      </c>
      <c r="D82" s="51" t="s">
        <v>3</v>
      </c>
      <c r="E82" s="51">
        <v>45</v>
      </c>
      <c r="F82" s="51">
        <v>15</v>
      </c>
      <c r="G82" s="51">
        <v>5</v>
      </c>
      <c r="H82" s="51">
        <v>20</v>
      </c>
      <c r="I82" s="30">
        <v>5</v>
      </c>
      <c r="J82" s="12">
        <v>1</v>
      </c>
      <c r="K82" s="56">
        <v>2</v>
      </c>
    </row>
    <row r="83" spans="1:11" s="10" customFormat="1" ht="16.5" customHeight="1">
      <c r="A83" s="47">
        <v>4</v>
      </c>
      <c r="B83" s="29" t="s">
        <v>45</v>
      </c>
      <c r="C83" s="30">
        <v>5</v>
      </c>
      <c r="D83" s="30" t="s">
        <v>2</v>
      </c>
      <c r="E83" s="30">
        <v>60</v>
      </c>
      <c r="F83" s="30">
        <v>15</v>
      </c>
      <c r="G83" s="30">
        <v>15</v>
      </c>
      <c r="H83" s="30">
        <v>30</v>
      </c>
      <c r="I83" s="52"/>
      <c r="J83" s="30">
        <v>1</v>
      </c>
      <c r="K83" s="30">
        <v>3</v>
      </c>
    </row>
    <row r="84" spans="1:11" s="10" customFormat="1" ht="16.5" customHeight="1">
      <c r="A84" s="47">
        <v>5</v>
      </c>
      <c r="B84" s="58" t="s">
        <v>47</v>
      </c>
      <c r="C84" s="45">
        <v>3</v>
      </c>
      <c r="D84" s="45" t="s">
        <v>3</v>
      </c>
      <c r="E84" s="45">
        <v>30</v>
      </c>
      <c r="F84" s="45">
        <v>15</v>
      </c>
      <c r="G84" s="45">
        <v>5</v>
      </c>
      <c r="H84" s="45">
        <v>10</v>
      </c>
      <c r="I84" s="45"/>
      <c r="J84" s="45">
        <v>1</v>
      </c>
      <c r="K84" s="45">
        <v>1</v>
      </c>
    </row>
    <row r="85" spans="1:11" s="10" customFormat="1" ht="16.5" customHeight="1">
      <c r="A85" s="47">
        <v>6</v>
      </c>
      <c r="B85" s="59" t="s">
        <v>134</v>
      </c>
      <c r="C85" s="30">
        <v>4</v>
      </c>
      <c r="D85" s="30" t="s">
        <v>3</v>
      </c>
      <c r="E85" s="30">
        <v>45</v>
      </c>
      <c r="F85" s="30">
        <v>15</v>
      </c>
      <c r="G85" s="30">
        <v>5</v>
      </c>
      <c r="H85" s="30">
        <v>20</v>
      </c>
      <c r="I85" s="30">
        <v>5</v>
      </c>
      <c r="J85" s="30">
        <v>1</v>
      </c>
      <c r="K85" s="30">
        <v>2</v>
      </c>
    </row>
    <row r="86" spans="1:11" s="10" customFormat="1" ht="16.5" customHeight="1">
      <c r="A86" s="47"/>
      <c r="B86" s="19" t="s">
        <v>49</v>
      </c>
      <c r="C86" s="30"/>
      <c r="D86" s="30"/>
      <c r="E86" s="30"/>
      <c r="F86" s="52"/>
      <c r="G86" s="52"/>
      <c r="H86" s="52"/>
      <c r="I86" s="52"/>
      <c r="J86" s="30"/>
      <c r="K86" s="30"/>
    </row>
    <row r="87" spans="1:11" s="10" customFormat="1" ht="16.5" customHeight="1">
      <c r="A87" s="60"/>
      <c r="B87" s="19" t="s">
        <v>50</v>
      </c>
      <c r="C87" s="30"/>
      <c r="D87" s="30"/>
      <c r="E87" s="30"/>
      <c r="F87" s="52"/>
      <c r="G87" s="52"/>
      <c r="H87" s="52"/>
      <c r="I87" s="52"/>
      <c r="J87" s="30"/>
      <c r="K87" s="30"/>
    </row>
    <row r="88" spans="1:11" s="10" customFormat="1" ht="16.5" customHeight="1">
      <c r="A88" s="12">
        <v>7</v>
      </c>
      <c r="B88" s="61" t="s">
        <v>135</v>
      </c>
      <c r="C88" s="30">
        <v>3</v>
      </c>
      <c r="D88" s="30" t="s">
        <v>3</v>
      </c>
      <c r="E88" s="30">
        <v>45</v>
      </c>
      <c r="F88" s="30">
        <v>15</v>
      </c>
      <c r="G88" s="30">
        <v>10</v>
      </c>
      <c r="H88" s="30">
        <v>20</v>
      </c>
      <c r="I88" s="36"/>
      <c r="J88" s="36">
        <v>1</v>
      </c>
      <c r="K88" s="30">
        <v>2</v>
      </c>
    </row>
    <row r="89" spans="1:11" s="10" customFormat="1" ht="16.5" customHeight="1">
      <c r="A89" s="62"/>
      <c r="B89" s="17" t="s">
        <v>60</v>
      </c>
      <c r="C89" s="49"/>
      <c r="D89" s="49"/>
      <c r="E89" s="49"/>
      <c r="F89" s="49"/>
      <c r="G89" s="49"/>
      <c r="H89" s="49"/>
      <c r="I89" s="63"/>
      <c r="J89" s="63"/>
      <c r="K89" s="64"/>
    </row>
    <row r="90" spans="1:11" s="10" customFormat="1" ht="16.5" customHeight="1">
      <c r="A90" s="12"/>
      <c r="B90" s="17" t="s">
        <v>59</v>
      </c>
      <c r="C90" s="65"/>
      <c r="D90" s="65"/>
      <c r="E90" s="65"/>
      <c r="F90" s="65"/>
      <c r="G90" s="65"/>
      <c r="H90" s="65"/>
      <c r="I90" s="65"/>
      <c r="J90" s="45"/>
      <c r="K90" s="30"/>
    </row>
    <row r="91" spans="1:11" s="10" customFormat="1" ht="16.5" customHeight="1">
      <c r="A91" s="12">
        <v>8</v>
      </c>
      <c r="B91" s="15" t="s">
        <v>136</v>
      </c>
      <c r="C91" s="30">
        <v>3</v>
      </c>
      <c r="D91" s="30" t="s">
        <v>3</v>
      </c>
      <c r="E91" s="30">
        <v>30</v>
      </c>
      <c r="F91" s="30">
        <v>15</v>
      </c>
      <c r="G91" s="30">
        <v>5</v>
      </c>
      <c r="H91" s="30">
        <v>10</v>
      </c>
      <c r="I91" s="14"/>
      <c r="J91" s="14">
        <v>1</v>
      </c>
      <c r="K91" s="30">
        <v>1</v>
      </c>
    </row>
    <row r="92" spans="1:11" s="7" customFormat="1" ht="16.5" customHeight="1">
      <c r="A92" s="55"/>
      <c r="B92" s="37" t="s">
        <v>25</v>
      </c>
      <c r="C92" s="52"/>
      <c r="D92" s="52"/>
      <c r="E92" s="52"/>
      <c r="F92" s="52"/>
      <c r="G92" s="52"/>
      <c r="H92" s="52"/>
      <c r="I92" s="52"/>
      <c r="J92" s="52"/>
      <c r="K92" s="52"/>
    </row>
    <row r="93" spans="1:11" s="7" customFormat="1" ht="16.5" customHeight="1">
      <c r="A93" s="55"/>
      <c r="B93" s="37" t="s">
        <v>26</v>
      </c>
      <c r="C93" s="52"/>
      <c r="D93" s="52"/>
      <c r="E93" s="52"/>
      <c r="F93" s="52"/>
      <c r="G93" s="52"/>
      <c r="H93" s="52"/>
      <c r="I93" s="52"/>
      <c r="J93" s="52"/>
      <c r="K93" s="52"/>
    </row>
    <row r="94" spans="1:11" s="7" customFormat="1" ht="16.5" customHeight="1">
      <c r="A94" s="24"/>
      <c r="B94" s="25" t="s">
        <v>1</v>
      </c>
      <c r="C94" s="26">
        <f>SUM(C80:C93)</f>
        <v>30</v>
      </c>
      <c r="D94" s="26">
        <v>2</v>
      </c>
      <c r="E94" s="26">
        <f aca="true" t="shared" si="4" ref="E94:K94">SUM(E80:E93)</f>
        <v>345</v>
      </c>
      <c r="F94" s="26">
        <f t="shared" si="4"/>
        <v>120</v>
      </c>
      <c r="G94" s="26">
        <f t="shared" si="4"/>
        <v>65</v>
      </c>
      <c r="H94" s="26">
        <f t="shared" si="4"/>
        <v>150</v>
      </c>
      <c r="I94" s="26">
        <f t="shared" si="4"/>
        <v>10</v>
      </c>
      <c r="J94" s="26">
        <f t="shared" si="4"/>
        <v>8</v>
      </c>
      <c r="K94" s="26">
        <f t="shared" si="4"/>
        <v>15</v>
      </c>
    </row>
    <row r="95" spans="1:11" s="7" customFormat="1" ht="16.5" customHeight="1">
      <c r="A95" s="66"/>
      <c r="B95" s="93" t="s">
        <v>6</v>
      </c>
      <c r="C95" s="94"/>
      <c r="D95" s="94"/>
      <c r="E95" s="94"/>
      <c r="F95" s="94"/>
      <c r="G95" s="94"/>
      <c r="H95" s="94"/>
      <c r="I95" s="94"/>
      <c r="J95" s="94"/>
      <c r="K95" s="95"/>
    </row>
    <row r="96" spans="1:11" s="7" customFormat="1" ht="16.5" customHeight="1">
      <c r="A96" s="67">
        <v>1</v>
      </c>
      <c r="B96" s="29" t="s">
        <v>75</v>
      </c>
      <c r="C96" s="30">
        <v>5</v>
      </c>
      <c r="D96" s="30" t="s">
        <v>2</v>
      </c>
      <c r="E96" s="30">
        <v>60</v>
      </c>
      <c r="F96" s="30">
        <v>15</v>
      </c>
      <c r="G96" s="30">
        <v>15</v>
      </c>
      <c r="H96" s="30">
        <v>30</v>
      </c>
      <c r="I96" s="12"/>
      <c r="J96" s="12">
        <v>1</v>
      </c>
      <c r="K96" s="12">
        <v>3</v>
      </c>
    </row>
    <row r="97" spans="1:11" s="7" customFormat="1" ht="16.5" customHeight="1">
      <c r="A97" s="12">
        <v>2</v>
      </c>
      <c r="B97" s="27" t="s">
        <v>110</v>
      </c>
      <c r="C97" s="28">
        <v>2</v>
      </c>
      <c r="D97" s="28" t="s">
        <v>3</v>
      </c>
      <c r="E97" s="28">
        <v>30</v>
      </c>
      <c r="F97" s="28">
        <v>15</v>
      </c>
      <c r="G97" s="28">
        <v>5</v>
      </c>
      <c r="H97" s="28">
        <v>10</v>
      </c>
      <c r="I97" s="20"/>
      <c r="J97" s="28">
        <v>1</v>
      </c>
      <c r="K97" s="30">
        <v>1</v>
      </c>
    </row>
    <row r="98" spans="1:11" s="7" customFormat="1" ht="16.5" customHeight="1">
      <c r="A98" s="12">
        <v>3</v>
      </c>
      <c r="B98" s="27" t="s">
        <v>38</v>
      </c>
      <c r="C98" s="28">
        <v>5</v>
      </c>
      <c r="D98" s="28" t="s">
        <v>2</v>
      </c>
      <c r="E98" s="28">
        <v>60</v>
      </c>
      <c r="F98" s="28">
        <v>30</v>
      </c>
      <c r="G98" s="28">
        <v>10</v>
      </c>
      <c r="H98" s="28">
        <v>20</v>
      </c>
      <c r="I98" s="20"/>
      <c r="J98" s="28">
        <v>2</v>
      </c>
      <c r="K98" s="30">
        <v>2</v>
      </c>
    </row>
    <row r="99" spans="1:11" s="7" customFormat="1" ht="16.5" customHeight="1">
      <c r="A99" s="12">
        <v>4</v>
      </c>
      <c r="B99" s="29" t="s">
        <v>37</v>
      </c>
      <c r="C99" s="30">
        <v>4</v>
      </c>
      <c r="D99" s="30" t="s">
        <v>2</v>
      </c>
      <c r="E99" s="30">
        <v>45</v>
      </c>
      <c r="F99" s="30">
        <v>15</v>
      </c>
      <c r="G99" s="30">
        <v>10</v>
      </c>
      <c r="H99" s="30">
        <v>20</v>
      </c>
      <c r="I99" s="20"/>
      <c r="J99" s="28">
        <v>1</v>
      </c>
      <c r="K99" s="30">
        <v>2</v>
      </c>
    </row>
    <row r="100" spans="1:11" s="7" customFormat="1" ht="16.5" customHeight="1">
      <c r="A100" s="47">
        <v>5</v>
      </c>
      <c r="B100" s="68" t="s">
        <v>137</v>
      </c>
      <c r="C100" s="69">
        <v>4</v>
      </c>
      <c r="D100" s="69" t="s">
        <v>3</v>
      </c>
      <c r="E100" s="69">
        <v>45</v>
      </c>
      <c r="F100" s="69">
        <v>30</v>
      </c>
      <c r="G100" s="69">
        <v>5</v>
      </c>
      <c r="H100" s="69">
        <v>10</v>
      </c>
      <c r="I100" s="69"/>
      <c r="J100" s="69">
        <v>2</v>
      </c>
      <c r="K100" s="30">
        <v>1</v>
      </c>
    </row>
    <row r="101" spans="1:11" s="7" customFormat="1" ht="16.5" customHeight="1">
      <c r="A101" s="70"/>
      <c r="B101" s="32" t="s">
        <v>106</v>
      </c>
      <c r="C101" s="71"/>
      <c r="D101" s="71"/>
      <c r="E101" s="71"/>
      <c r="F101" s="71"/>
      <c r="G101" s="71"/>
      <c r="H101" s="71"/>
      <c r="I101" s="49"/>
      <c r="J101" s="49"/>
      <c r="K101" s="64"/>
    </row>
    <row r="102" spans="1:11" s="7" customFormat="1" ht="16.5" customHeight="1">
      <c r="A102" s="70"/>
      <c r="B102" s="32" t="s">
        <v>101</v>
      </c>
      <c r="C102" s="71"/>
      <c r="D102" s="71"/>
      <c r="E102" s="71"/>
      <c r="F102" s="71"/>
      <c r="G102" s="71"/>
      <c r="H102" s="71"/>
      <c r="I102" s="49"/>
      <c r="J102" s="49"/>
      <c r="K102" s="64"/>
    </row>
    <row r="103" spans="1:11" s="7" customFormat="1" ht="16.5" customHeight="1">
      <c r="A103" s="62">
        <v>6</v>
      </c>
      <c r="B103" s="15" t="s">
        <v>138</v>
      </c>
      <c r="C103" s="14">
        <v>2</v>
      </c>
      <c r="D103" s="14" t="s">
        <v>3</v>
      </c>
      <c r="E103" s="14">
        <v>30</v>
      </c>
      <c r="F103" s="14">
        <v>15</v>
      </c>
      <c r="G103" s="14">
        <v>5</v>
      </c>
      <c r="H103" s="14">
        <v>5</v>
      </c>
      <c r="I103" s="14">
        <v>5</v>
      </c>
      <c r="J103" s="14">
        <v>1</v>
      </c>
      <c r="K103" s="64">
        <v>1</v>
      </c>
    </row>
    <row r="104" spans="1:11" s="7" customFormat="1" ht="16.5" customHeight="1">
      <c r="A104" s="62"/>
      <c r="B104" s="72" t="s">
        <v>35</v>
      </c>
      <c r="C104" s="49"/>
      <c r="D104" s="49"/>
      <c r="E104" s="49"/>
      <c r="F104" s="49"/>
      <c r="G104" s="49"/>
      <c r="H104" s="49"/>
      <c r="I104" s="49"/>
      <c r="J104" s="49"/>
      <c r="K104" s="64"/>
    </row>
    <row r="105" spans="1:11" s="7" customFormat="1" ht="16.5" customHeight="1">
      <c r="A105" s="62"/>
      <c r="B105" s="73" t="s">
        <v>111</v>
      </c>
      <c r="C105" s="49"/>
      <c r="D105" s="49"/>
      <c r="E105" s="49"/>
      <c r="F105" s="49"/>
      <c r="G105" s="49"/>
      <c r="H105" s="49"/>
      <c r="I105" s="49"/>
      <c r="J105" s="49"/>
      <c r="K105" s="64"/>
    </row>
    <row r="106" spans="1:11" s="7" customFormat="1" ht="16.5" customHeight="1">
      <c r="A106" s="62"/>
      <c r="B106" s="74" t="s">
        <v>112</v>
      </c>
      <c r="C106" s="49"/>
      <c r="D106" s="49"/>
      <c r="E106" s="49"/>
      <c r="F106" s="49"/>
      <c r="G106" s="49"/>
      <c r="H106" s="49"/>
      <c r="I106" s="49"/>
      <c r="J106" s="49"/>
      <c r="K106" s="64"/>
    </row>
    <row r="107" spans="1:11" s="7" customFormat="1" ht="16.5" customHeight="1">
      <c r="A107" s="12">
        <v>7</v>
      </c>
      <c r="B107" s="75" t="s">
        <v>119</v>
      </c>
      <c r="C107" s="76">
        <v>2</v>
      </c>
      <c r="D107" s="76" t="s">
        <v>3</v>
      </c>
      <c r="E107" s="77">
        <v>30</v>
      </c>
      <c r="F107" s="77"/>
      <c r="G107" s="77"/>
      <c r="H107" s="77">
        <v>30</v>
      </c>
      <c r="I107" s="77"/>
      <c r="J107" s="76"/>
      <c r="K107" s="14">
        <v>2</v>
      </c>
    </row>
    <row r="108" spans="1:11" s="7" customFormat="1" ht="16.5" customHeight="1">
      <c r="A108" s="12">
        <v>8</v>
      </c>
      <c r="B108" s="15" t="s">
        <v>122</v>
      </c>
      <c r="C108" s="14">
        <v>6</v>
      </c>
      <c r="D108" s="12" t="s">
        <v>2</v>
      </c>
      <c r="E108" s="12"/>
      <c r="F108" s="12"/>
      <c r="G108" s="12"/>
      <c r="H108" s="12"/>
      <c r="I108" s="12"/>
      <c r="J108" s="14"/>
      <c r="K108" s="14"/>
    </row>
    <row r="109" spans="1:11" s="7" customFormat="1" ht="16.5" customHeight="1">
      <c r="A109" s="54"/>
      <c r="B109" s="25" t="s">
        <v>1</v>
      </c>
      <c r="C109" s="26">
        <f>SUM(C96:C108)</f>
        <v>30</v>
      </c>
      <c r="D109" s="26">
        <v>3</v>
      </c>
      <c r="E109" s="26">
        <f aca="true" t="shared" si="5" ref="E109:K109">SUM(E96:E108)</f>
        <v>300</v>
      </c>
      <c r="F109" s="26">
        <f t="shared" si="5"/>
        <v>120</v>
      </c>
      <c r="G109" s="26">
        <f t="shared" si="5"/>
        <v>50</v>
      </c>
      <c r="H109" s="26">
        <f t="shared" si="5"/>
        <v>125</v>
      </c>
      <c r="I109" s="26">
        <f t="shared" si="5"/>
        <v>5</v>
      </c>
      <c r="J109" s="26">
        <f t="shared" si="5"/>
        <v>8</v>
      </c>
      <c r="K109" s="26">
        <f t="shared" si="5"/>
        <v>12</v>
      </c>
    </row>
    <row r="110" spans="1:11" s="7" customFormat="1" ht="16.5" customHeight="1">
      <c r="A110" s="12"/>
      <c r="B110" s="106" t="s">
        <v>5</v>
      </c>
      <c r="C110" s="107"/>
      <c r="D110" s="107"/>
      <c r="E110" s="107"/>
      <c r="F110" s="107"/>
      <c r="G110" s="107"/>
      <c r="H110" s="107"/>
      <c r="I110" s="107"/>
      <c r="J110" s="107"/>
      <c r="K110" s="108"/>
    </row>
    <row r="111" spans="1:11" s="7" customFormat="1" ht="16.5" customHeight="1">
      <c r="A111" s="12">
        <v>1</v>
      </c>
      <c r="B111" s="20" t="s">
        <v>87</v>
      </c>
      <c r="C111" s="28">
        <v>2</v>
      </c>
      <c r="D111" s="28" t="s">
        <v>2</v>
      </c>
      <c r="E111" s="28">
        <v>30</v>
      </c>
      <c r="F111" s="28">
        <v>15</v>
      </c>
      <c r="G111" s="28">
        <v>5</v>
      </c>
      <c r="H111" s="28">
        <v>10</v>
      </c>
      <c r="I111" s="20"/>
      <c r="J111" s="30">
        <v>1</v>
      </c>
      <c r="K111" s="30">
        <v>1</v>
      </c>
    </row>
    <row r="112" spans="1:11" s="7" customFormat="1" ht="16.5" customHeight="1">
      <c r="A112" s="47">
        <v>2</v>
      </c>
      <c r="B112" s="29" t="s">
        <v>62</v>
      </c>
      <c r="C112" s="30">
        <v>4</v>
      </c>
      <c r="D112" s="30" t="s">
        <v>2</v>
      </c>
      <c r="E112" s="30">
        <v>45</v>
      </c>
      <c r="F112" s="30">
        <v>15</v>
      </c>
      <c r="G112" s="30">
        <v>10</v>
      </c>
      <c r="H112" s="30">
        <v>20</v>
      </c>
      <c r="I112" s="30"/>
      <c r="J112" s="30">
        <v>1</v>
      </c>
      <c r="K112" s="30">
        <v>2</v>
      </c>
    </row>
    <row r="113" spans="1:11" s="7" customFormat="1" ht="16.5" customHeight="1">
      <c r="A113" s="12">
        <v>3</v>
      </c>
      <c r="B113" s="15" t="s">
        <v>139</v>
      </c>
      <c r="C113" s="30">
        <v>2</v>
      </c>
      <c r="D113" s="57" t="s">
        <v>3</v>
      </c>
      <c r="E113" s="30">
        <v>30</v>
      </c>
      <c r="F113" s="30">
        <v>15</v>
      </c>
      <c r="G113" s="30">
        <v>5</v>
      </c>
      <c r="H113" s="30">
        <v>10</v>
      </c>
      <c r="I113" s="30"/>
      <c r="J113" s="30">
        <v>1</v>
      </c>
      <c r="K113" s="30">
        <v>1</v>
      </c>
    </row>
    <row r="114" spans="1:11" s="7" customFormat="1" ht="16.5" customHeight="1">
      <c r="A114" s="12"/>
      <c r="B114" s="17" t="s">
        <v>33</v>
      </c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s="7" customFormat="1" ht="16.5" customHeight="1">
      <c r="A115" s="12"/>
      <c r="B115" s="17" t="s">
        <v>34</v>
      </c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s="7" customFormat="1" ht="16.5" customHeight="1">
      <c r="A116" s="12">
        <v>4</v>
      </c>
      <c r="B116" s="59" t="s">
        <v>140</v>
      </c>
      <c r="C116" s="30">
        <v>4</v>
      </c>
      <c r="D116" s="30" t="s">
        <v>3</v>
      </c>
      <c r="E116" s="30">
        <v>45</v>
      </c>
      <c r="F116" s="30">
        <v>15</v>
      </c>
      <c r="G116" s="30">
        <v>10</v>
      </c>
      <c r="H116" s="30">
        <v>20</v>
      </c>
      <c r="I116" s="14"/>
      <c r="J116" s="14">
        <v>1</v>
      </c>
      <c r="K116" s="30">
        <v>2</v>
      </c>
    </row>
    <row r="117" spans="1:11" s="7" customFormat="1" ht="16.5" customHeight="1">
      <c r="A117" s="12"/>
      <c r="B117" s="22" t="s">
        <v>61</v>
      </c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1:11" s="7" customFormat="1" ht="16.5" customHeight="1">
      <c r="A118" s="12"/>
      <c r="B118" s="22" t="s">
        <v>102</v>
      </c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1:11" s="7" customFormat="1" ht="16.5" customHeight="1">
      <c r="A119" s="12"/>
      <c r="B119" s="22" t="s">
        <v>103</v>
      </c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1:11" s="7" customFormat="1" ht="16.5" customHeight="1">
      <c r="A120" s="12">
        <v>5</v>
      </c>
      <c r="B120" s="59" t="s">
        <v>141</v>
      </c>
      <c r="C120" s="30">
        <v>2</v>
      </c>
      <c r="D120" s="30" t="s">
        <v>3</v>
      </c>
      <c r="E120" s="30">
        <v>30</v>
      </c>
      <c r="F120" s="30">
        <v>15</v>
      </c>
      <c r="G120" s="30">
        <v>5</v>
      </c>
      <c r="H120" s="30">
        <v>10</v>
      </c>
      <c r="I120" s="14"/>
      <c r="J120" s="14">
        <v>1</v>
      </c>
      <c r="K120" s="30">
        <v>1</v>
      </c>
    </row>
    <row r="121" spans="1:11" s="7" customFormat="1" ht="16.5" customHeight="1">
      <c r="A121" s="47"/>
      <c r="B121" s="22" t="s">
        <v>42</v>
      </c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s="7" customFormat="1" ht="16.5" customHeight="1">
      <c r="A122" s="47"/>
      <c r="B122" s="22" t="s">
        <v>43</v>
      </c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s="7" customFormat="1" ht="16.5" customHeight="1">
      <c r="A123" s="47">
        <v>6</v>
      </c>
      <c r="B123" s="15" t="s">
        <v>142</v>
      </c>
      <c r="C123" s="14">
        <v>3</v>
      </c>
      <c r="D123" s="12" t="s">
        <v>3</v>
      </c>
      <c r="E123" s="12">
        <v>45</v>
      </c>
      <c r="F123" s="12">
        <v>15</v>
      </c>
      <c r="G123" s="12">
        <v>10</v>
      </c>
      <c r="H123" s="12">
        <v>20</v>
      </c>
      <c r="I123" s="30"/>
      <c r="J123" s="30">
        <v>1</v>
      </c>
      <c r="K123" s="30">
        <v>2</v>
      </c>
    </row>
    <row r="124" spans="1:11" s="7" customFormat="1" ht="16.5" customHeight="1">
      <c r="A124" s="47"/>
      <c r="B124" s="37" t="s">
        <v>104</v>
      </c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s="7" customFormat="1" ht="16.5" customHeight="1">
      <c r="A125" s="47"/>
      <c r="B125" s="37" t="s">
        <v>105</v>
      </c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s="7" customFormat="1" ht="16.5" customHeight="1">
      <c r="A126" s="47">
        <v>7</v>
      </c>
      <c r="B126" s="15" t="s">
        <v>143</v>
      </c>
      <c r="C126" s="30">
        <v>2</v>
      </c>
      <c r="D126" s="30" t="s">
        <v>3</v>
      </c>
      <c r="E126" s="30">
        <v>30</v>
      </c>
      <c r="F126" s="30">
        <v>15</v>
      </c>
      <c r="G126" s="30">
        <v>5</v>
      </c>
      <c r="H126" s="30">
        <v>10</v>
      </c>
      <c r="I126" s="30"/>
      <c r="J126" s="30">
        <v>1</v>
      </c>
      <c r="K126" s="30">
        <v>1</v>
      </c>
    </row>
    <row r="127" spans="1:11" s="7" customFormat="1" ht="16.5" customHeight="1">
      <c r="A127" s="47"/>
      <c r="B127" s="19" t="s">
        <v>78</v>
      </c>
      <c r="C127" s="18"/>
      <c r="D127" s="18"/>
      <c r="E127" s="18"/>
      <c r="F127" s="18"/>
      <c r="G127" s="18"/>
      <c r="H127" s="18"/>
      <c r="I127" s="30"/>
      <c r="J127" s="30"/>
      <c r="K127" s="30"/>
    </row>
    <row r="128" spans="1:11" s="7" customFormat="1" ht="16.5" customHeight="1">
      <c r="A128" s="47"/>
      <c r="B128" s="19" t="s">
        <v>79</v>
      </c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s="7" customFormat="1" ht="16.5" customHeight="1">
      <c r="A129" s="47">
        <v>8</v>
      </c>
      <c r="B129" s="59" t="s">
        <v>144</v>
      </c>
      <c r="C129" s="49">
        <v>2</v>
      </c>
      <c r="D129" s="49" t="s">
        <v>3</v>
      </c>
      <c r="E129" s="49">
        <v>30</v>
      </c>
      <c r="F129" s="49">
        <v>15</v>
      </c>
      <c r="G129" s="49">
        <v>5</v>
      </c>
      <c r="H129" s="30">
        <v>10</v>
      </c>
      <c r="I129" s="30"/>
      <c r="J129" s="30">
        <v>1</v>
      </c>
      <c r="K129" s="30">
        <v>1</v>
      </c>
    </row>
    <row r="130" spans="1:11" s="7" customFormat="1" ht="16.5" customHeight="1">
      <c r="A130" s="47"/>
      <c r="B130" s="19" t="s">
        <v>46</v>
      </c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s="7" customFormat="1" ht="16.5" customHeight="1">
      <c r="A131" s="47"/>
      <c r="B131" s="19" t="s">
        <v>30</v>
      </c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s="7" customFormat="1" ht="16.5" customHeight="1">
      <c r="A132" s="12">
        <v>9</v>
      </c>
      <c r="B132" s="59" t="s">
        <v>4</v>
      </c>
      <c r="C132" s="12">
        <v>1</v>
      </c>
      <c r="D132" s="12" t="s">
        <v>3</v>
      </c>
      <c r="E132" s="12">
        <v>15</v>
      </c>
      <c r="F132" s="12"/>
      <c r="G132" s="12"/>
      <c r="H132" s="12">
        <v>15</v>
      </c>
      <c r="I132" s="12"/>
      <c r="J132" s="14"/>
      <c r="K132" s="14">
        <v>1</v>
      </c>
    </row>
    <row r="133" spans="1:11" s="7" customFormat="1" ht="16.5" customHeight="1">
      <c r="A133" s="12">
        <v>10</v>
      </c>
      <c r="B133" s="59" t="s">
        <v>95</v>
      </c>
      <c r="C133" s="12">
        <v>8</v>
      </c>
      <c r="D133" s="12" t="s">
        <v>2</v>
      </c>
      <c r="E133" s="12"/>
      <c r="F133" s="12"/>
      <c r="G133" s="12"/>
      <c r="H133" s="12"/>
      <c r="I133" s="12"/>
      <c r="J133" s="14"/>
      <c r="K133" s="14"/>
    </row>
    <row r="134" spans="1:11" s="7" customFormat="1" ht="16.5" customHeight="1">
      <c r="A134" s="54"/>
      <c r="B134" s="25" t="s">
        <v>1</v>
      </c>
      <c r="C134" s="26">
        <f>SUM(C111:C133)</f>
        <v>30</v>
      </c>
      <c r="D134" s="26">
        <v>3</v>
      </c>
      <c r="E134" s="26">
        <f aca="true" t="shared" si="6" ref="E134:K134">SUM(E111:E133)</f>
        <v>300</v>
      </c>
      <c r="F134" s="26">
        <f t="shared" si="6"/>
        <v>120</v>
      </c>
      <c r="G134" s="26">
        <f t="shared" si="6"/>
        <v>55</v>
      </c>
      <c r="H134" s="26">
        <f t="shared" si="6"/>
        <v>125</v>
      </c>
      <c r="I134" s="26">
        <f t="shared" si="6"/>
        <v>0</v>
      </c>
      <c r="J134" s="26">
        <f t="shared" si="6"/>
        <v>8</v>
      </c>
      <c r="K134" s="26">
        <f t="shared" si="6"/>
        <v>12</v>
      </c>
    </row>
    <row r="135" spans="1:11" s="7" customFormat="1" ht="16.5" customHeight="1">
      <c r="A135" s="12"/>
      <c r="B135" s="87" t="s">
        <v>22</v>
      </c>
      <c r="C135" s="88">
        <f>C134+C109+C94+C78+C62+C41+C23</f>
        <v>210</v>
      </c>
      <c r="D135" s="88"/>
      <c r="E135" s="88">
        <f>E134+E109+E94+E78+E62+E41+E23</f>
        <v>2400</v>
      </c>
      <c r="F135" s="88">
        <f>F134+F109+F94+F78+F62+F41+F23</f>
        <v>900</v>
      </c>
      <c r="G135" s="88">
        <f>G134+G109+G94+G78+G62+G41+G23</f>
        <v>451</v>
      </c>
      <c r="H135" s="88">
        <f>H134+H109+H94+H78+H62+H41+H23</f>
        <v>1005</v>
      </c>
      <c r="I135" s="88">
        <f>I134+I109+I94+I78+I62+I41+I23</f>
        <v>44</v>
      </c>
      <c r="J135" s="55"/>
      <c r="K135" s="55"/>
    </row>
    <row r="136" spans="1:11" ht="16.5" customHeight="1">
      <c r="A136" s="12"/>
      <c r="B136" s="89" t="s">
        <v>13</v>
      </c>
      <c r="C136" s="90">
        <f>C78+C62+C41+C23</f>
        <v>120</v>
      </c>
      <c r="D136" s="90"/>
      <c r="E136" s="90">
        <f>E78+E62+E41+E23</f>
        <v>1455</v>
      </c>
      <c r="F136" s="78"/>
      <c r="G136" s="78"/>
      <c r="H136" s="78"/>
      <c r="I136" s="78"/>
      <c r="J136" s="78"/>
      <c r="K136" s="12"/>
    </row>
    <row r="137" spans="1:11" ht="16.5" customHeight="1">
      <c r="A137" s="12"/>
      <c r="B137" s="89" t="s">
        <v>23</v>
      </c>
      <c r="C137" s="90">
        <f>C134+C109+C94</f>
        <v>90</v>
      </c>
      <c r="D137" s="90"/>
      <c r="E137" s="90">
        <f>E134+E109+E94</f>
        <v>945</v>
      </c>
      <c r="F137" s="78"/>
      <c r="G137" s="78"/>
      <c r="H137" s="78"/>
      <c r="I137" s="78"/>
      <c r="J137" s="78"/>
      <c r="K137" s="12"/>
    </row>
    <row r="138" spans="1:11" ht="16.5" customHeight="1">
      <c r="A138" s="12"/>
      <c r="B138" s="92" t="s">
        <v>92</v>
      </c>
      <c r="C138" s="28">
        <v>83</v>
      </c>
      <c r="D138" s="28"/>
      <c r="E138" s="28"/>
      <c r="F138" s="28"/>
      <c r="G138" s="28"/>
      <c r="H138" s="28"/>
      <c r="I138" s="28"/>
      <c r="J138" s="79"/>
      <c r="K138" s="47"/>
    </row>
    <row r="139" spans="1:11" ht="16.5" customHeight="1">
      <c r="A139" s="12"/>
      <c r="B139" s="92" t="s">
        <v>88</v>
      </c>
      <c r="C139" s="28">
        <v>39.5</v>
      </c>
      <c r="D139" s="80"/>
      <c r="E139" s="80"/>
      <c r="F139" s="80"/>
      <c r="G139" s="80"/>
      <c r="H139" s="80"/>
      <c r="I139" s="80"/>
      <c r="J139" s="79"/>
      <c r="K139" s="47"/>
    </row>
    <row r="140" spans="1:11" ht="16.5" customHeight="1">
      <c r="A140" s="12"/>
      <c r="B140" s="92" t="s">
        <v>89</v>
      </c>
      <c r="C140" s="81"/>
      <c r="D140" s="81"/>
      <c r="E140" s="81"/>
      <c r="F140" s="79"/>
      <c r="G140" s="82">
        <v>1500</v>
      </c>
      <c r="H140" s="79"/>
      <c r="I140" s="79"/>
      <c r="J140" s="79"/>
      <c r="K140" s="47"/>
    </row>
    <row r="141" spans="1:11" ht="16.5" customHeight="1">
      <c r="A141" s="12"/>
      <c r="B141" s="92" t="s">
        <v>90</v>
      </c>
      <c r="C141" s="81"/>
      <c r="D141" s="81"/>
      <c r="E141" s="81"/>
      <c r="F141" s="79"/>
      <c r="G141" s="82">
        <v>495</v>
      </c>
      <c r="H141" s="79"/>
      <c r="I141" s="79"/>
      <c r="J141" s="79"/>
      <c r="K141" s="47"/>
    </row>
    <row r="142" spans="1:11" ht="16.5" customHeight="1">
      <c r="A142" s="83"/>
      <c r="B142" s="92" t="s">
        <v>91</v>
      </c>
      <c r="C142" s="84"/>
      <c r="D142" s="28"/>
      <c r="E142" s="28"/>
      <c r="F142" s="28"/>
      <c r="G142" s="28">
        <v>33</v>
      </c>
      <c r="H142" s="28"/>
      <c r="I142" s="28"/>
      <c r="J142" s="28"/>
      <c r="K142" s="28"/>
    </row>
    <row r="143" spans="1:11" ht="16.5" customHeight="1">
      <c r="A143" s="83"/>
      <c r="B143" s="99" t="s">
        <v>0</v>
      </c>
      <c r="C143" s="100"/>
      <c r="D143" s="101"/>
      <c r="E143" s="28"/>
      <c r="F143" s="20"/>
      <c r="G143" s="85"/>
      <c r="H143" s="86"/>
      <c r="I143" s="86"/>
      <c r="J143" s="28"/>
      <c r="K143" s="28"/>
    </row>
    <row r="148" spans="1:11" ht="14.25">
      <c r="A148" s="6"/>
      <c r="C148" s="5"/>
      <c r="D148" s="5"/>
      <c r="E148" s="5"/>
      <c r="F148" s="5"/>
      <c r="G148" s="5"/>
      <c r="H148" s="5"/>
      <c r="I148" s="5"/>
      <c r="J148" s="5"/>
      <c r="K148" s="5"/>
    </row>
    <row r="149" ht="14.25">
      <c r="B149" s="6"/>
    </row>
  </sheetData>
  <sheetProtection/>
  <mergeCells count="20">
    <mergeCell ref="A1:L1"/>
    <mergeCell ref="B110:K110"/>
    <mergeCell ref="E2:E4"/>
    <mergeCell ref="F2:F4"/>
    <mergeCell ref="G2:G4"/>
    <mergeCell ref="J2:J4"/>
    <mergeCell ref="K2:K4"/>
    <mergeCell ref="B5:K5"/>
    <mergeCell ref="B42:K42"/>
    <mergeCell ref="B79:K79"/>
    <mergeCell ref="B95:K95"/>
    <mergeCell ref="B24:K24"/>
    <mergeCell ref="B143:D143"/>
    <mergeCell ref="H2:H4"/>
    <mergeCell ref="B63:K63"/>
    <mergeCell ref="A2:A4"/>
    <mergeCell ref="B2:B4"/>
    <mergeCell ref="C2:C4"/>
    <mergeCell ref="D2:D4"/>
    <mergeCell ref="I2:I4"/>
  </mergeCells>
  <printOptions/>
  <pageMargins left="0.2362204724409449" right="0.2362204724409449" top="0.11811023622047245" bottom="0.11811023622047245" header="0.31496062992125984" footer="0.31496062992125984"/>
  <pageSetup fitToHeight="0" fitToWidth="1" horizontalDpi="600" verticalDpi="600" orientation="portrait" paperSize="9" scale="63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malgorzata.sanocka</cp:lastModifiedBy>
  <cp:lastPrinted>2021-03-17T08:15:51Z</cp:lastPrinted>
  <dcterms:created xsi:type="dcterms:W3CDTF">2019-03-28T19:17:28Z</dcterms:created>
  <dcterms:modified xsi:type="dcterms:W3CDTF">2023-05-08T09:03:38Z</dcterms:modified>
  <cp:category/>
  <cp:version/>
  <cp:contentType/>
  <cp:contentStatus/>
</cp:coreProperties>
</file>