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y studiów 2018-2019\"/>
    </mc:Choice>
  </mc:AlternateContent>
  <bookViews>
    <workbookView xWindow="0" yWindow="0" windowWidth="24000" windowHeight="9735"/>
  </bookViews>
  <sheets>
    <sheet name="Bloki przedmiotów stacjonarne" sheetId="1" r:id="rId1"/>
    <sheet name="bloki przedmiotów niestacjonarn" sheetId="2" r:id="rId2"/>
  </sheets>
  <definedNames>
    <definedName name="_xlnm.Print_Area" localSheetId="1">'bloki przedmiotów niestacjonarn'!$A$1:$J$28</definedName>
    <definedName name="_xlnm.Print_Area" localSheetId="0">'Bloki przedmiotów stacjonarne'!$A$1:$J$26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D23" i="2"/>
  <c r="E23" i="2"/>
  <c r="F23" i="2"/>
  <c r="G23" i="2"/>
  <c r="I23" i="2"/>
  <c r="J23" i="2"/>
  <c r="I6" i="1"/>
  <c r="I23" i="1" s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B23" i="1"/>
  <c r="D23" i="1"/>
  <c r="E23" i="1"/>
  <c r="F23" i="1"/>
  <c r="G23" i="1"/>
  <c r="J23" i="1"/>
</calcChain>
</file>

<file path=xl/sharedStrings.xml><?xml version="1.0" encoding="utf-8"?>
<sst xmlns="http://schemas.openxmlformats.org/spreadsheetml/2006/main" count="89" uniqueCount="34">
  <si>
    <t>Zatwierdzony uchwałą Rady WIP w dniu  20.04.2018</t>
  </si>
  <si>
    <t>z</t>
  </si>
  <si>
    <t>Podstawy ekonomiki przedsiębiorstw</t>
  </si>
  <si>
    <t>Inżynieria produkcji żywności wygodnej</t>
  </si>
  <si>
    <t>Organizacja dystrybucji żywności chłodzonej</t>
  </si>
  <si>
    <t>Nowoczesne i tradycyjne metody konserwacji i przechowywania żywności</t>
  </si>
  <si>
    <t>Jakość żywności</t>
  </si>
  <si>
    <t>Inżynieria żywności molekularnej</t>
  </si>
  <si>
    <t>Projektowanie systemów klimatyzacyjnych i zintegrowanych</t>
  </si>
  <si>
    <t>Inżynieria procesów fermentacyjnych</t>
  </si>
  <si>
    <t>blok b</t>
  </si>
  <si>
    <t>Opakowania funkcjonalne</t>
  </si>
  <si>
    <t>Inżynieria produkcji żywności minimalnie przetworzonej i niskokalorycznej</t>
  </si>
  <si>
    <t>Energooszczędne technologie w produkcji żywności</t>
  </si>
  <si>
    <t>Przetwórstwo ryb i owoców morza</t>
  </si>
  <si>
    <t>Estetyka i sztuka dekorowania</t>
  </si>
  <si>
    <t>Inżynieria żywności w agroturystyce</t>
  </si>
  <si>
    <t>Podstawy agrofizyki</t>
  </si>
  <si>
    <t>blok a</t>
  </si>
  <si>
    <t>Ćwiczeń 
tygodniowo</t>
  </si>
  <si>
    <t>Wykładów 
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</si>
  <si>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</si>
  <si>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</si>
  <si>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</si>
  <si>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</si>
  <si>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</si>
  <si>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</si>
  <si>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</si>
  <si>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Bloki przedmiotów do wyboru</t>
  </si>
  <si>
    <t>Kierunek Inżynieria Przemysłu Spożywczego, studia stacjonarne drugiego stopnia.
 Rok akademicki 2018/2019, zatwierdzony uchwałą Rady Wydziału dn.  20.04.2018 r., obowiązuje w semestrze I-III</t>
  </si>
  <si>
    <t>WYDZIAŁ INŻYNIERII PRODUKCJI</t>
  </si>
  <si>
    <t>Instalacje i systemy pomp ciepła</t>
  </si>
  <si>
    <t>Łańcuch chłodniczy żywności</t>
  </si>
  <si>
    <t>Kierunek Inżynieria Przemysłu Spożywczego, studia niestacjonarne drugiego stopnia.
 Rok akademicki 2017/2018, zatwierdzony uchwałą Rady Wydziału dn.  21.04.2017 r., obowiązuje w semestrze 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</si>
</sst>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wrapText="1"/>
    </xf>
    <xf numFmtId="1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 textRotation="90"/>
    </xf>
    <xf numFmtId="1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80" zoomScaleNormal="80" zoomScaleSheetLayoutView="80" workbookViewId="0">
      <selection activeCell="A2" sqref="A2:J2"/>
    </sheetView>
  </sheetViews>
  <sheetFormatPr defaultRowHeight="15" x14ac:dyDescent="0.2"/>
  <cols>
    <col min="1" max="1" width="63.42578125" style="2" customWidth="1"/>
    <col min="2" max="2" width="8.85546875" style="1" customWidth="1"/>
    <col min="3" max="3" width="7.5703125" style="1" customWidth="1"/>
    <col min="4" max="4" width="9.42578125" style="1" customWidth="1"/>
    <col min="5" max="5" width="10" style="1" customWidth="1"/>
    <col min="6" max="6" width="11.140625" style="1" customWidth="1"/>
    <col min="7" max="7" width="10.28515625" style="1" customWidth="1"/>
    <col min="8" max="8" width="8.85546875" style="1" customWidth="1"/>
    <col min="9" max="9" width="11.5703125" style="1" customWidth="1"/>
    <col min="10" max="10" width="11.7109375" style="1" customWidth="1"/>
    <col min="11" max="11" width="8.85546875" style="1" customWidth="1"/>
  </cols>
  <sheetData>
    <row r="1" spans="1:11" ht="21.75" customHeight="1" x14ac:dyDescent="0.2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39.75" customHeight="1" x14ac:dyDescent="0.2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76.5" x14ac:dyDescent="0.25">
      <c r="A4" s="21" t="s">
        <v>28</v>
      </c>
      <c r="B4" s="19" t="s">
        <v>27</v>
      </c>
      <c r="C4" s="19" t="s">
        <v>26</v>
      </c>
      <c r="D4" s="20" t="s">
        <v>25</v>
      </c>
      <c r="E4" s="19" t="s">
        <v>24</v>
      </c>
      <c r="F4" s="19" t="s">
        <v>23</v>
      </c>
      <c r="G4" s="19" t="s">
        <v>22</v>
      </c>
      <c r="H4" s="19" t="s">
        <v>21</v>
      </c>
      <c r="I4" s="18" t="s">
        <v>20</v>
      </c>
      <c r="J4" s="18" t="s">
        <v>19</v>
      </c>
    </row>
    <row r="5" spans="1:11" ht="15.75" x14ac:dyDescent="0.25">
      <c r="A5" s="17" t="s">
        <v>18</v>
      </c>
      <c r="B5" s="15"/>
      <c r="C5" s="15"/>
      <c r="D5" s="16"/>
      <c r="E5" s="15"/>
      <c r="F5" s="15"/>
      <c r="G5" s="15"/>
      <c r="H5" s="15"/>
      <c r="I5" s="14"/>
      <c r="J5" s="14"/>
    </row>
    <row r="6" spans="1:11" ht="15.75" x14ac:dyDescent="0.25">
      <c r="A6" s="13" t="s">
        <v>17</v>
      </c>
      <c r="B6" s="8">
        <v>4</v>
      </c>
      <c r="C6" s="8" t="s">
        <v>1</v>
      </c>
      <c r="D6" s="8">
        <v>45</v>
      </c>
      <c r="E6" s="8">
        <v>15</v>
      </c>
      <c r="F6" s="8">
        <v>10</v>
      </c>
      <c r="G6" s="8">
        <v>20</v>
      </c>
      <c r="H6" s="8"/>
      <c r="I6" s="8">
        <f>ROUNDUP(E6/15,0)</f>
        <v>1</v>
      </c>
      <c r="J6" s="8">
        <f>ROUNDUP((F6+G6+H6)/15,0)</f>
        <v>2</v>
      </c>
    </row>
    <row r="7" spans="1:11" ht="15.75" x14ac:dyDescent="0.25">
      <c r="A7" s="9" t="s">
        <v>16</v>
      </c>
      <c r="B7" s="8">
        <v>4</v>
      </c>
      <c r="C7" s="8" t="s">
        <v>1</v>
      </c>
      <c r="D7" s="8">
        <v>45</v>
      </c>
      <c r="E7" s="8">
        <v>15</v>
      </c>
      <c r="F7" s="8">
        <v>10</v>
      </c>
      <c r="G7" s="8">
        <v>20</v>
      </c>
      <c r="H7" s="8"/>
      <c r="I7" s="8">
        <f>ROUNDUP(E7/15,0)</f>
        <v>1</v>
      </c>
      <c r="J7" s="8">
        <f>ROUNDUP((F7+G7+H7)/15,0)</f>
        <v>2</v>
      </c>
    </row>
    <row r="8" spans="1:11" ht="15.75" x14ac:dyDescent="0.25">
      <c r="A8" s="9" t="s">
        <v>15</v>
      </c>
      <c r="B8" s="8">
        <v>4</v>
      </c>
      <c r="C8" s="8" t="s">
        <v>1</v>
      </c>
      <c r="D8" s="8">
        <v>45</v>
      </c>
      <c r="E8" s="8">
        <v>15</v>
      </c>
      <c r="F8" s="8">
        <v>10</v>
      </c>
      <c r="G8" s="8">
        <v>20</v>
      </c>
      <c r="H8" s="8"/>
      <c r="I8" s="8">
        <f>ROUNDUP(E8/15,0)</f>
        <v>1</v>
      </c>
      <c r="J8" s="8">
        <f>ROUNDUP((F8+G8+H8)/15,0)</f>
        <v>2</v>
      </c>
    </row>
    <row r="9" spans="1:11" ht="15.75" x14ac:dyDescent="0.25">
      <c r="A9" s="9" t="s">
        <v>14</v>
      </c>
      <c r="B9" s="8">
        <v>4</v>
      </c>
      <c r="C9" s="8" t="s">
        <v>1</v>
      </c>
      <c r="D9" s="8">
        <v>45</v>
      </c>
      <c r="E9" s="8">
        <v>15</v>
      </c>
      <c r="F9" s="8">
        <v>10</v>
      </c>
      <c r="G9" s="8">
        <v>20</v>
      </c>
      <c r="H9" s="8"/>
      <c r="I9" s="8">
        <f>ROUNDUP(E9/15,0)</f>
        <v>1</v>
      </c>
      <c r="J9" s="8">
        <f>ROUNDUP((F9+G9+H9)/15,0)</f>
        <v>2</v>
      </c>
    </row>
    <row r="10" spans="1:11" ht="15.75" x14ac:dyDescent="0.25">
      <c r="A10" s="9" t="s">
        <v>13</v>
      </c>
      <c r="B10" s="8">
        <v>4</v>
      </c>
      <c r="C10" s="8" t="s">
        <v>1</v>
      </c>
      <c r="D10" s="8">
        <v>45</v>
      </c>
      <c r="E10" s="8">
        <v>15</v>
      </c>
      <c r="F10" s="8">
        <v>10</v>
      </c>
      <c r="G10" s="8">
        <v>20</v>
      </c>
      <c r="H10" s="8"/>
      <c r="I10" s="8">
        <f>ROUNDUP(E10/15,0)</f>
        <v>1</v>
      </c>
      <c r="J10" s="8">
        <f>ROUNDUP((F10+G10+H10)/15,0)</f>
        <v>2</v>
      </c>
    </row>
    <row r="11" spans="1:11" ht="31.5" x14ac:dyDescent="0.25">
      <c r="A11" s="9" t="s">
        <v>12</v>
      </c>
      <c r="B11" s="10">
        <v>4</v>
      </c>
      <c r="C11" s="10" t="s">
        <v>1</v>
      </c>
      <c r="D11" s="10">
        <v>45</v>
      </c>
      <c r="E11" s="10">
        <v>15</v>
      </c>
      <c r="F11" s="10">
        <v>10</v>
      </c>
      <c r="G11" s="10">
        <v>20</v>
      </c>
      <c r="H11" s="10"/>
      <c r="I11" s="10">
        <f>ROUNDUP(E11/15,0)</f>
        <v>1</v>
      </c>
      <c r="J11" s="10">
        <f>ROUNDUP((F11+G11+H11)/15,0)</f>
        <v>2</v>
      </c>
    </row>
    <row r="12" spans="1:11" ht="15.75" x14ac:dyDescent="0.25">
      <c r="A12" s="9" t="s">
        <v>11</v>
      </c>
      <c r="B12" s="8">
        <v>4</v>
      </c>
      <c r="C12" s="8" t="s">
        <v>1</v>
      </c>
      <c r="D12" s="8">
        <v>45</v>
      </c>
      <c r="E12" s="8">
        <v>15</v>
      </c>
      <c r="F12" s="8">
        <v>10</v>
      </c>
      <c r="G12" s="8">
        <v>20</v>
      </c>
      <c r="H12" s="8"/>
      <c r="I12" s="8">
        <f>ROUNDUP(E12/15,0)</f>
        <v>1</v>
      </c>
      <c r="J12" s="8">
        <f>ROUNDUP((F12+G12+H12)/15,0)</f>
        <v>2</v>
      </c>
    </row>
    <row r="13" spans="1:11" ht="15.75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ht="15.75" x14ac:dyDescent="0.25">
      <c r="A14" s="12" t="s">
        <v>10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ht="15.75" x14ac:dyDescent="0.25">
      <c r="A15" s="9" t="s">
        <v>9</v>
      </c>
      <c r="B15" s="8">
        <v>4</v>
      </c>
      <c r="C15" s="8" t="s">
        <v>1</v>
      </c>
      <c r="D15" s="8">
        <v>45</v>
      </c>
      <c r="E15" s="8">
        <v>15</v>
      </c>
      <c r="F15" s="8">
        <v>10</v>
      </c>
      <c r="G15" s="8">
        <v>20</v>
      </c>
      <c r="H15" s="8"/>
      <c r="I15" s="8">
        <f>ROUNDUP(E15/15,0)</f>
        <v>1</v>
      </c>
      <c r="J15" s="8">
        <f>ROUNDUP((F15+G15+H15)/15,0)</f>
        <v>2</v>
      </c>
    </row>
    <row r="16" spans="1:11" ht="15.75" x14ac:dyDescent="0.25">
      <c r="A16" s="9" t="s">
        <v>8</v>
      </c>
      <c r="B16" s="8">
        <v>4</v>
      </c>
      <c r="C16" s="8" t="s">
        <v>1</v>
      </c>
      <c r="D16" s="8">
        <v>45</v>
      </c>
      <c r="E16" s="8">
        <v>15</v>
      </c>
      <c r="F16" s="8">
        <v>10</v>
      </c>
      <c r="G16" s="8">
        <v>20</v>
      </c>
      <c r="H16" s="8"/>
      <c r="I16" s="8">
        <f>ROUNDUP(E16/15,0)</f>
        <v>1</v>
      </c>
      <c r="J16" s="8">
        <f>ROUNDUP((F16+G16+H16)/15,0)</f>
        <v>2</v>
      </c>
    </row>
    <row r="17" spans="1:10" ht="15.75" x14ac:dyDescent="0.25">
      <c r="A17" s="9" t="s">
        <v>7</v>
      </c>
      <c r="B17" s="8">
        <v>4</v>
      </c>
      <c r="C17" s="8" t="s">
        <v>1</v>
      </c>
      <c r="D17" s="8">
        <v>45</v>
      </c>
      <c r="E17" s="8">
        <v>15</v>
      </c>
      <c r="F17" s="8">
        <v>10</v>
      </c>
      <c r="G17" s="8">
        <v>20</v>
      </c>
      <c r="H17" s="8"/>
      <c r="I17" s="8">
        <f>ROUNDUP(E17/15,0)</f>
        <v>1</v>
      </c>
      <c r="J17" s="8">
        <f>ROUNDUP((F17+G17+H17)/15,0)</f>
        <v>2</v>
      </c>
    </row>
    <row r="18" spans="1:10" ht="15.75" x14ac:dyDescent="0.25">
      <c r="A18" s="9" t="s">
        <v>6</v>
      </c>
      <c r="B18" s="8">
        <v>4</v>
      </c>
      <c r="C18" s="8" t="s">
        <v>1</v>
      </c>
      <c r="D18" s="8">
        <v>45</v>
      </c>
      <c r="E18" s="8">
        <v>15</v>
      </c>
      <c r="F18" s="8">
        <v>10</v>
      </c>
      <c r="G18" s="8">
        <v>20</v>
      </c>
      <c r="H18" s="8"/>
      <c r="I18" s="8">
        <f>ROUNDUP(E18/15,0)</f>
        <v>1</v>
      </c>
      <c r="J18" s="8">
        <f>ROUNDUP((F18+G18+H18)/15,0)</f>
        <v>2</v>
      </c>
    </row>
    <row r="19" spans="1:10" ht="31.5" x14ac:dyDescent="0.25">
      <c r="A19" s="9" t="s">
        <v>5</v>
      </c>
      <c r="B19" s="10">
        <v>4</v>
      </c>
      <c r="C19" s="10" t="s">
        <v>1</v>
      </c>
      <c r="D19" s="10">
        <v>45</v>
      </c>
      <c r="E19" s="10">
        <v>15</v>
      </c>
      <c r="F19" s="10">
        <v>10</v>
      </c>
      <c r="G19" s="10">
        <v>20</v>
      </c>
      <c r="H19" s="10"/>
      <c r="I19" s="10">
        <f>ROUNDUP(E19/15,0)</f>
        <v>1</v>
      </c>
      <c r="J19" s="10">
        <f>ROUNDUP((F19+G19+H19)/15,0)</f>
        <v>2</v>
      </c>
    </row>
    <row r="20" spans="1:10" ht="15.75" x14ac:dyDescent="0.25">
      <c r="A20" s="9" t="s">
        <v>4</v>
      </c>
      <c r="B20" s="8">
        <v>4</v>
      </c>
      <c r="C20" s="8" t="s">
        <v>1</v>
      </c>
      <c r="D20" s="8">
        <v>45</v>
      </c>
      <c r="E20" s="8">
        <v>15</v>
      </c>
      <c r="F20" s="8">
        <v>10</v>
      </c>
      <c r="G20" s="8">
        <v>20</v>
      </c>
      <c r="H20" s="8"/>
      <c r="I20" s="8">
        <f>ROUNDUP(E20/15,0)</f>
        <v>1</v>
      </c>
      <c r="J20" s="8">
        <f>ROUNDUP((F20+G20+H20)/15,0)</f>
        <v>2</v>
      </c>
    </row>
    <row r="21" spans="1:10" ht="15.75" x14ac:dyDescent="0.25">
      <c r="A21" s="9" t="s">
        <v>3</v>
      </c>
      <c r="B21" s="8">
        <v>4</v>
      </c>
      <c r="C21" s="8" t="s">
        <v>1</v>
      </c>
      <c r="D21" s="8">
        <v>45</v>
      </c>
      <c r="E21" s="8">
        <v>15</v>
      </c>
      <c r="F21" s="8">
        <v>10</v>
      </c>
      <c r="G21" s="8">
        <v>20</v>
      </c>
      <c r="H21" s="8"/>
      <c r="I21" s="8">
        <f>ROUNDUP(E21/15,0)</f>
        <v>1</v>
      </c>
      <c r="J21" s="8">
        <f>ROUNDUP((F21+G21+H21)/15,0)</f>
        <v>2</v>
      </c>
    </row>
    <row r="22" spans="1:10" ht="15.75" x14ac:dyDescent="0.25">
      <c r="A22" s="9" t="s">
        <v>2</v>
      </c>
      <c r="B22" s="8">
        <v>4</v>
      </c>
      <c r="C22" s="8" t="s">
        <v>1</v>
      </c>
      <c r="D22" s="8">
        <v>45</v>
      </c>
      <c r="E22" s="8">
        <v>15</v>
      </c>
      <c r="F22" s="8">
        <v>10</v>
      </c>
      <c r="G22" s="8">
        <v>20</v>
      </c>
      <c r="H22" s="8"/>
      <c r="I22" s="8">
        <f>ROUNDUP(E22/15,0)</f>
        <v>1</v>
      </c>
      <c r="J22" s="8">
        <f>ROUNDUP((F22+G22+H22)/15,0)</f>
        <v>2</v>
      </c>
    </row>
    <row r="23" spans="1:10" x14ac:dyDescent="0.2">
      <c r="B23" s="7">
        <f>SUM(B6:B22)</f>
        <v>60</v>
      </c>
      <c r="C23" s="7"/>
      <c r="D23" s="7">
        <f>SUM(D6:D22)</f>
        <v>675</v>
      </c>
      <c r="E23" s="7">
        <f>SUM(E6:E22)</f>
        <v>225</v>
      </c>
      <c r="F23" s="7">
        <f>SUM(F6:F22)</f>
        <v>150</v>
      </c>
      <c r="G23" s="7">
        <f>SUM(G6:G22)</f>
        <v>300</v>
      </c>
      <c r="H23" s="7"/>
      <c r="I23" s="7">
        <f>SUM(I6:I22)</f>
        <v>15</v>
      </c>
      <c r="J23" s="7">
        <f>SUM(J6:J22)</f>
        <v>30</v>
      </c>
    </row>
    <row r="24" spans="1:10" x14ac:dyDescent="0.2"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C25" s="5" t="s">
        <v>0</v>
      </c>
    </row>
    <row r="39" spans="1:11" ht="45" customHeight="1" x14ac:dyDescent="0.2"/>
    <row r="41" spans="1:11" s="3" customFormat="1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4"/>
    </row>
  </sheetData>
  <mergeCells count="2">
    <mergeCell ref="A1:J1"/>
    <mergeCell ref="A2:J2"/>
  </mergeCells>
  <pageMargins left="0.47244094488188981" right="0.59055118110236227" top="0.74803149606299213" bottom="0.74803149606299213" header="0.35433070866141736" footer="0.31496062992125984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A2" sqref="A2:J2"/>
    </sheetView>
  </sheetViews>
  <sheetFormatPr defaultRowHeight="12.75" x14ac:dyDescent="0.2"/>
  <cols>
    <col min="1" max="1" width="64.7109375" style="24" customWidth="1"/>
  </cols>
  <sheetData>
    <row r="1" spans="1:10" ht="15.75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7.5" customHeight="1" x14ac:dyDescent="0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 x14ac:dyDescent="0.2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76.5" x14ac:dyDescent="0.25">
      <c r="A5" s="21" t="s">
        <v>28</v>
      </c>
      <c r="B5" s="19" t="s">
        <v>27</v>
      </c>
      <c r="C5" s="19" t="s">
        <v>26</v>
      </c>
      <c r="D5" s="20" t="s">
        <v>25</v>
      </c>
      <c r="E5" s="19" t="s">
        <v>24</v>
      </c>
      <c r="F5" s="19" t="s">
        <v>23</v>
      </c>
      <c r="G5" s="19" t="s">
        <v>22</v>
      </c>
      <c r="H5" s="19" t="s">
        <v>21</v>
      </c>
      <c r="I5" s="18" t="s">
        <v>20</v>
      </c>
      <c r="J5" s="18" t="s">
        <v>19</v>
      </c>
    </row>
    <row r="6" spans="1:10" ht="15.75" x14ac:dyDescent="0.25">
      <c r="A6" s="17" t="s">
        <v>18</v>
      </c>
      <c r="B6" s="32"/>
      <c r="C6" s="32"/>
      <c r="D6" s="32"/>
      <c r="E6" s="32"/>
      <c r="F6" s="32"/>
      <c r="G6" s="32"/>
      <c r="H6" s="32"/>
      <c r="I6" s="31"/>
      <c r="J6" s="31"/>
    </row>
    <row r="7" spans="1:10" ht="15.75" x14ac:dyDescent="0.25">
      <c r="A7" s="13" t="s">
        <v>17</v>
      </c>
      <c r="B7" s="27">
        <v>4</v>
      </c>
      <c r="C7" s="27" t="s">
        <v>1</v>
      </c>
      <c r="D7" s="27">
        <v>28</v>
      </c>
      <c r="E7" s="27">
        <v>14</v>
      </c>
      <c r="F7" s="27">
        <v>4</v>
      </c>
      <c r="G7" s="27">
        <v>10</v>
      </c>
      <c r="H7" s="27"/>
      <c r="I7" s="27">
        <v>2</v>
      </c>
      <c r="J7" s="27">
        <v>2</v>
      </c>
    </row>
    <row r="8" spans="1:10" ht="15.75" x14ac:dyDescent="0.25">
      <c r="A8" s="9" t="s">
        <v>16</v>
      </c>
      <c r="B8" s="27">
        <v>4</v>
      </c>
      <c r="C8" s="27" t="s">
        <v>1</v>
      </c>
      <c r="D8" s="27">
        <v>28</v>
      </c>
      <c r="E8" s="27">
        <v>14</v>
      </c>
      <c r="F8" s="27">
        <v>4</v>
      </c>
      <c r="G8" s="27">
        <v>10</v>
      </c>
      <c r="H8" s="27"/>
      <c r="I8" s="27">
        <v>2</v>
      </c>
      <c r="J8" s="27">
        <v>2</v>
      </c>
    </row>
    <row r="9" spans="1:10" ht="15.75" x14ac:dyDescent="0.25">
      <c r="A9" s="9" t="s">
        <v>32</v>
      </c>
      <c r="B9" s="27">
        <v>4</v>
      </c>
      <c r="C9" s="27" t="s">
        <v>1</v>
      </c>
      <c r="D9" s="27">
        <v>28</v>
      </c>
      <c r="E9" s="27">
        <v>14</v>
      </c>
      <c r="F9" s="27">
        <v>4</v>
      </c>
      <c r="G9" s="27">
        <v>10</v>
      </c>
      <c r="H9" s="27"/>
      <c r="I9" s="27">
        <v>2</v>
      </c>
      <c r="J9" s="27">
        <v>2</v>
      </c>
    </row>
    <row r="10" spans="1:10" ht="15.75" x14ac:dyDescent="0.25">
      <c r="A10" s="9" t="s">
        <v>14</v>
      </c>
      <c r="B10" s="27">
        <v>4</v>
      </c>
      <c r="C10" s="27" t="s">
        <v>1</v>
      </c>
      <c r="D10" s="27">
        <v>28</v>
      </c>
      <c r="E10" s="27">
        <v>14</v>
      </c>
      <c r="F10" s="27">
        <v>4</v>
      </c>
      <c r="G10" s="27">
        <v>10</v>
      </c>
      <c r="H10" s="27"/>
      <c r="I10" s="27">
        <v>2</v>
      </c>
      <c r="J10" s="27">
        <v>2</v>
      </c>
    </row>
    <row r="11" spans="1:10" ht="15.75" x14ac:dyDescent="0.25">
      <c r="A11" s="9" t="s">
        <v>13</v>
      </c>
      <c r="B11" s="27">
        <v>4</v>
      </c>
      <c r="C11" s="27" t="s">
        <v>1</v>
      </c>
      <c r="D11" s="27">
        <v>28</v>
      </c>
      <c r="E11" s="27">
        <v>14</v>
      </c>
      <c r="F11" s="27">
        <v>4</v>
      </c>
      <c r="G11" s="27">
        <v>10</v>
      </c>
      <c r="H11" s="27"/>
      <c r="I11" s="27">
        <v>2</v>
      </c>
      <c r="J11" s="27">
        <v>2</v>
      </c>
    </row>
    <row r="12" spans="1:10" ht="31.5" x14ac:dyDescent="0.2">
      <c r="A12" s="29" t="s">
        <v>12</v>
      </c>
      <c r="B12" s="28">
        <v>4</v>
      </c>
      <c r="C12" s="28" t="s">
        <v>1</v>
      </c>
      <c r="D12" s="28">
        <v>28</v>
      </c>
      <c r="E12" s="28">
        <v>14</v>
      </c>
      <c r="F12" s="28">
        <v>4</v>
      </c>
      <c r="G12" s="28">
        <v>10</v>
      </c>
      <c r="H12" s="28"/>
      <c r="I12" s="28">
        <v>2</v>
      </c>
      <c r="J12" s="28">
        <v>2</v>
      </c>
    </row>
    <row r="13" spans="1:10" ht="15.75" x14ac:dyDescent="0.25">
      <c r="A13" s="9" t="s">
        <v>11</v>
      </c>
      <c r="B13" s="27">
        <v>4</v>
      </c>
      <c r="C13" s="27" t="s">
        <v>1</v>
      </c>
      <c r="D13" s="27">
        <v>28</v>
      </c>
      <c r="E13" s="27">
        <v>14</v>
      </c>
      <c r="F13" s="27">
        <v>4</v>
      </c>
      <c r="G13" s="27">
        <v>10</v>
      </c>
      <c r="H13" s="27"/>
      <c r="I13" s="27">
        <v>2</v>
      </c>
      <c r="J13" s="27">
        <v>2</v>
      </c>
    </row>
    <row r="14" spans="1:10" ht="15.75" x14ac:dyDescent="0.25">
      <c r="A14" s="9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 x14ac:dyDescent="0.25">
      <c r="A15" s="12" t="s">
        <v>10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5.75" x14ac:dyDescent="0.25">
      <c r="A16" s="9" t="s">
        <v>9</v>
      </c>
      <c r="B16" s="27">
        <v>4</v>
      </c>
      <c r="C16" s="27" t="s">
        <v>1</v>
      </c>
      <c r="D16" s="27">
        <v>25</v>
      </c>
      <c r="E16" s="27">
        <v>11</v>
      </c>
      <c r="F16" s="27">
        <v>4</v>
      </c>
      <c r="G16" s="27">
        <v>10</v>
      </c>
      <c r="H16" s="27"/>
      <c r="I16" s="27">
        <v>2</v>
      </c>
      <c r="J16" s="27">
        <v>2</v>
      </c>
    </row>
    <row r="17" spans="1:10" ht="15.75" x14ac:dyDescent="0.25">
      <c r="A17" s="9" t="s">
        <v>31</v>
      </c>
      <c r="B17" s="27">
        <v>4</v>
      </c>
      <c r="C17" s="27" t="s">
        <v>1</v>
      </c>
      <c r="D17" s="27">
        <v>25</v>
      </c>
      <c r="E17" s="27">
        <v>11</v>
      </c>
      <c r="F17" s="27">
        <v>4</v>
      </c>
      <c r="G17" s="27">
        <v>10</v>
      </c>
      <c r="H17" s="27"/>
      <c r="I17" s="27">
        <v>2</v>
      </c>
      <c r="J17" s="27">
        <v>2</v>
      </c>
    </row>
    <row r="18" spans="1:10" ht="15.75" x14ac:dyDescent="0.25">
      <c r="A18" s="9" t="s">
        <v>7</v>
      </c>
      <c r="B18" s="27">
        <v>4</v>
      </c>
      <c r="C18" s="27" t="s">
        <v>1</v>
      </c>
      <c r="D18" s="27">
        <v>25</v>
      </c>
      <c r="E18" s="27">
        <v>11</v>
      </c>
      <c r="F18" s="27">
        <v>4</v>
      </c>
      <c r="G18" s="27">
        <v>10</v>
      </c>
      <c r="H18" s="27"/>
      <c r="I18" s="27">
        <v>2</v>
      </c>
      <c r="J18" s="27">
        <v>2</v>
      </c>
    </row>
    <row r="19" spans="1:10" ht="15.75" x14ac:dyDescent="0.25">
      <c r="A19" s="9" t="s">
        <v>6</v>
      </c>
      <c r="B19" s="27">
        <v>4</v>
      </c>
      <c r="C19" s="27" t="s">
        <v>1</v>
      </c>
      <c r="D19" s="27">
        <v>25</v>
      </c>
      <c r="E19" s="27">
        <v>11</v>
      </c>
      <c r="F19" s="27">
        <v>4</v>
      </c>
      <c r="G19" s="27">
        <v>10</v>
      </c>
      <c r="H19" s="27"/>
      <c r="I19" s="27">
        <v>2</v>
      </c>
      <c r="J19" s="27">
        <v>2</v>
      </c>
    </row>
    <row r="20" spans="1:10" ht="31.5" x14ac:dyDescent="0.2">
      <c r="A20" s="29" t="s">
        <v>5</v>
      </c>
      <c r="B20" s="28">
        <v>4</v>
      </c>
      <c r="C20" s="28" t="s">
        <v>1</v>
      </c>
      <c r="D20" s="28">
        <v>25</v>
      </c>
      <c r="E20" s="28">
        <v>11</v>
      </c>
      <c r="F20" s="28">
        <v>4</v>
      </c>
      <c r="G20" s="28">
        <v>10</v>
      </c>
      <c r="H20" s="28"/>
      <c r="I20" s="27">
        <v>2</v>
      </c>
      <c r="J20" s="28">
        <v>2</v>
      </c>
    </row>
    <row r="21" spans="1:10" ht="15.75" x14ac:dyDescent="0.25">
      <c r="A21" s="9" t="s">
        <v>3</v>
      </c>
      <c r="B21" s="27">
        <v>4</v>
      </c>
      <c r="C21" s="27" t="s">
        <v>1</v>
      </c>
      <c r="D21" s="27">
        <v>25</v>
      </c>
      <c r="E21" s="27">
        <v>11</v>
      </c>
      <c r="F21" s="27">
        <v>4</v>
      </c>
      <c r="G21" s="27">
        <v>10</v>
      </c>
      <c r="H21" s="27"/>
      <c r="I21" s="27">
        <v>2</v>
      </c>
      <c r="J21" s="27">
        <v>2</v>
      </c>
    </row>
    <row r="22" spans="1:10" ht="15.75" x14ac:dyDescent="0.25">
      <c r="A22" s="9" t="s">
        <v>2</v>
      </c>
      <c r="B22" s="27">
        <v>4</v>
      </c>
      <c r="C22" s="27" t="s">
        <v>1</v>
      </c>
      <c r="D22" s="27">
        <v>25</v>
      </c>
      <c r="E22" s="27">
        <v>11</v>
      </c>
      <c r="F22" s="27">
        <v>4</v>
      </c>
      <c r="G22" s="27">
        <v>10</v>
      </c>
      <c r="H22" s="27"/>
      <c r="I22" s="27">
        <v>2</v>
      </c>
      <c r="J22" s="27">
        <v>2</v>
      </c>
    </row>
    <row r="23" spans="1:10" ht="15.75" x14ac:dyDescent="0.25">
      <c r="A23" s="26"/>
      <c r="B23" s="25">
        <f>SUM(B7:B22)</f>
        <v>56</v>
      </c>
      <c r="C23" s="25"/>
      <c r="D23" s="25">
        <f>SUM(D7:D22)</f>
        <v>371</v>
      </c>
      <c r="E23" s="25">
        <f>SUM(E7:E22)</f>
        <v>175</v>
      </c>
      <c r="F23" s="25">
        <f>SUM(F7:F22)</f>
        <v>56</v>
      </c>
      <c r="G23" s="25">
        <f>SUM(G7:G22)</f>
        <v>140</v>
      </c>
      <c r="H23" s="25"/>
      <c r="I23" s="25">
        <f>SUM(I7:I22)</f>
        <v>28</v>
      </c>
      <c r="J23" s="25">
        <f>SUM(J7:J22)</f>
        <v>28</v>
      </c>
    </row>
    <row r="24" spans="1:10" ht="15" x14ac:dyDescent="0.2">
      <c r="A24" s="2"/>
      <c r="B24" s="6"/>
      <c r="C24" s="6"/>
      <c r="D24" s="6"/>
      <c r="E24" s="6"/>
      <c r="F24" s="6"/>
      <c r="G24" s="6"/>
      <c r="H24" s="6"/>
      <c r="I24" s="6"/>
      <c r="J24" s="6"/>
    </row>
    <row r="25" spans="1:10" ht="15" x14ac:dyDescent="0.2">
      <c r="A25" s="2"/>
      <c r="B25" s="1"/>
      <c r="C25" s="5" t="s">
        <v>0</v>
      </c>
      <c r="D25" s="1"/>
      <c r="E25" s="1"/>
      <c r="F25" s="1"/>
      <c r="G25" s="1"/>
      <c r="H25" s="1"/>
      <c r="I25" s="1"/>
      <c r="J25" s="1"/>
    </row>
    <row r="26" spans="1:10" ht="15" x14ac:dyDescent="0.2">
      <c r="A26" s="2"/>
      <c r="B26" s="1"/>
      <c r="C26" s="1"/>
      <c r="D26" s="1"/>
      <c r="E26" s="1"/>
      <c r="F26" s="1"/>
      <c r="G26" s="1"/>
      <c r="H26" s="1"/>
      <c r="I26" s="1"/>
      <c r="J26" s="1"/>
    </row>
    <row r="40" ht="34.5" customHeight="1" x14ac:dyDescent="0.2"/>
  </sheetData>
  <mergeCells count="3">
    <mergeCell ref="A1:J1"/>
    <mergeCell ref="A2:J2"/>
    <mergeCell ref="A3:J3"/>
  </mergeCells>
  <pageMargins left="0.7" right="0.7" top="0.75" bottom="0.75" header="0.3" footer="0.3"/>
  <pageSetup paperSize="9" scale="58" orientation="portrait" horizontalDpi="4294967294" verticalDpi="300" r:id="rId1"/>
  <rowBreaks count="1" manualBreakCount="1">
    <brk id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Bloki przedmiotów stacjonarne</vt:lpstr>
      <vt:lpstr>bloki przedmiotów niestacjonarn</vt:lpstr>
      <vt:lpstr>'bloki przedmiotów niestacjonarn'!Obszar_wydruku</vt:lpstr>
      <vt:lpstr>'Bloki przedmiotów stacjonarne'!Obszar_wydruku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2018-05-21T09:56:42Z</dcterms:created>
  <dcterms:modified xsi:type="dcterms:W3CDTF">2018-05-21T09:57:18Z</dcterms:modified>
</cp:coreProperties>
</file>