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0730" windowHeight="11760" activeTab="1"/>
  </bookViews>
  <sheets>
    <sheet name="Table 1" sheetId="1" r:id="rId1"/>
    <sheet name="przedmioty do wyboru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85" i="1" l="1"/>
  <c r="K85" i="1"/>
  <c r="I74" i="1"/>
  <c r="J74" i="1"/>
  <c r="K74" i="1"/>
  <c r="H74" i="1"/>
  <c r="I52" i="1"/>
  <c r="J64" i="1"/>
  <c r="K64" i="1"/>
  <c r="I39" i="1"/>
  <c r="J39" i="1"/>
  <c r="K39" i="1"/>
  <c r="J27" i="1"/>
  <c r="K27" i="1"/>
  <c r="C85" i="1"/>
  <c r="C74" i="1"/>
  <c r="I15" i="1" l="1"/>
  <c r="F85" i="1" l="1"/>
  <c r="G85" i="1"/>
  <c r="H85" i="1"/>
  <c r="I85" i="1"/>
  <c r="E85" i="1"/>
  <c r="F74" i="1"/>
  <c r="G74" i="1"/>
  <c r="E74" i="1"/>
  <c r="F64" i="1"/>
  <c r="G64" i="1"/>
  <c r="H64" i="1"/>
  <c r="I64" i="1"/>
  <c r="E64" i="1"/>
  <c r="F52" i="1"/>
  <c r="G52" i="1"/>
  <c r="H52" i="1"/>
  <c r="E52" i="1"/>
  <c r="F39" i="1"/>
  <c r="G39" i="1"/>
  <c r="H39" i="1"/>
  <c r="E39" i="1"/>
  <c r="H27" i="1"/>
  <c r="F15" i="1"/>
  <c r="G15" i="1"/>
  <c r="H15" i="1"/>
  <c r="F27" i="1"/>
  <c r="G27" i="1"/>
  <c r="E27" i="1"/>
  <c r="C64" i="1"/>
  <c r="C39" i="1"/>
  <c r="C52" i="1" s="1"/>
  <c r="C27" i="1"/>
  <c r="C15" i="1"/>
  <c r="C86" i="1" s="1"/>
  <c r="E15" i="1"/>
  <c r="I27" i="1"/>
  <c r="K15" i="1"/>
  <c r="J15" i="1"/>
  <c r="E86" i="1" l="1"/>
  <c r="I86" i="1"/>
  <c r="H86" i="1"/>
  <c r="G86" i="1"/>
  <c r="F86" i="1"/>
</calcChain>
</file>

<file path=xl/sharedStrings.xml><?xml version="1.0" encoding="utf-8"?>
<sst xmlns="http://schemas.openxmlformats.org/spreadsheetml/2006/main" count="277" uniqueCount="157">
  <si>
    <t>* Przedmioty z obszaru nauk humanistycznych i społecznych</t>
  </si>
  <si>
    <t>e</t>
  </si>
  <si>
    <t>Przedmiot do wyboru B*</t>
  </si>
  <si>
    <t>Nazwa przedmiotu do wyboru</t>
  </si>
  <si>
    <t>Forma zal.</t>
  </si>
  <si>
    <t>Wykłady</t>
  </si>
  <si>
    <t>Ćw. Aud.</t>
  </si>
  <si>
    <t>Ćw. Lab.</t>
  </si>
  <si>
    <t>Ćw. Ter.</t>
  </si>
  <si>
    <t>Wyk. tygodniow</t>
  </si>
  <si>
    <t>semestr I - przedmiot do wyboru A</t>
  </si>
  <si>
    <t>z</t>
  </si>
  <si>
    <t>semestr II- przedmiot do wyboru B</t>
  </si>
  <si>
    <t>Historia kosmetologii</t>
  </si>
  <si>
    <t>semestr IV - przedmiot do wyboru 1</t>
  </si>
  <si>
    <t>Kosmetyki ochronne</t>
  </si>
  <si>
    <t>Biosubstancje w surowcach roślinnych</t>
  </si>
  <si>
    <t>semestr IV - przedmiot do wyboru 2</t>
  </si>
  <si>
    <t>Doraźna pomoc przedmedyczna</t>
  </si>
  <si>
    <t>Kwalifikowana pierwsza pomoc</t>
  </si>
  <si>
    <t>semestr V - przedmiot do wyboru 3</t>
  </si>
  <si>
    <t>Dietoterapia w kosmetologii</t>
  </si>
  <si>
    <t>Podstawy dietetyki</t>
  </si>
  <si>
    <t>semestr V - przedmiot do wyboru 4</t>
  </si>
  <si>
    <t>Talasoterapia</t>
  </si>
  <si>
    <t>semestr V - przedmiot do wyboru 5</t>
  </si>
  <si>
    <t>Aromaterapia i środki zapachowe</t>
  </si>
  <si>
    <t>Rośliny uprawne w kosmetologii</t>
  </si>
  <si>
    <t>semestr VI - przedmiot do wyboru 6</t>
  </si>
  <si>
    <t>semestr VI - przedmiot do wyboru 7</t>
  </si>
  <si>
    <t>Zarządzanie rynkiem kosmetyków</t>
  </si>
  <si>
    <t>Rynek i marketing kosmetyków</t>
  </si>
  <si>
    <t>semestr VI - przedmiot do wyboru 8</t>
  </si>
  <si>
    <t>Nutrikosmetologia</t>
  </si>
  <si>
    <t>Żywność funkcjonalna</t>
  </si>
  <si>
    <t>semestr VI - przedmiot do wyboru 9</t>
  </si>
  <si>
    <t>Apikosmetologia</t>
  </si>
  <si>
    <t>Rośliny trujące i alergizujące</t>
  </si>
  <si>
    <t>semestr VII - przedmiot do wyboru 10</t>
  </si>
  <si>
    <t>Techniki wizażu</t>
  </si>
  <si>
    <t>Efekty specjalne w makijażu</t>
  </si>
  <si>
    <t>semestr VII - przedmiot do wyboru 11</t>
  </si>
  <si>
    <t>Egzotyczne surowce kosmetyczne</t>
  </si>
  <si>
    <t>semestr VII - przedmiot do wyboru 12</t>
  </si>
  <si>
    <t>Organizacja procesów produkcyjnych</t>
  </si>
  <si>
    <t>Optymalizacja procesów produkcyjnych</t>
  </si>
  <si>
    <t>semestr VII - przedmiot do wyboru 13</t>
  </si>
  <si>
    <t>Komunikacja interpersonalna</t>
  </si>
  <si>
    <t>semestr VII - przedmiot do wyboru 14</t>
  </si>
  <si>
    <t>Badania naukowe w biokosmetologii</t>
  </si>
  <si>
    <t>semestr VII - przedmiot do wyboru 15</t>
  </si>
  <si>
    <t>Genokosmetyki</t>
  </si>
  <si>
    <t>semestr VII - przedmiot do wyboru 16</t>
  </si>
  <si>
    <t>Starzenie się i nowotwory skóry</t>
  </si>
  <si>
    <t>Biochemiczne mechanizmy starzenia</t>
  </si>
  <si>
    <t>Skin aging process</t>
  </si>
  <si>
    <t>Skin cancers</t>
  </si>
  <si>
    <t>Rośliny barwierskie i pigmenty w
biokosmetologii</t>
  </si>
  <si>
    <t>Zawodowy wizerunek producenta
kosmetyków</t>
  </si>
  <si>
    <t>Genetyczne podstawy projektowania
kosmetyków</t>
  </si>
  <si>
    <t>Przedmiot</t>
  </si>
  <si>
    <t>ECTS</t>
  </si>
  <si>
    <t>Godziny ogółem</t>
  </si>
  <si>
    <t>Wykładów tygodniowo</t>
  </si>
  <si>
    <t>Ćwiczeń tygodniowo</t>
  </si>
  <si>
    <t>SEMESTR I</t>
  </si>
  <si>
    <t>Przedmiot do wyboru A*</t>
  </si>
  <si>
    <t>Wychowanie fizyczne 1</t>
  </si>
  <si>
    <t>Chemia kosmetyczna</t>
  </si>
  <si>
    <t>Podstawy anatomii i fizjologii człowieka</t>
  </si>
  <si>
    <t>Histologia</t>
  </si>
  <si>
    <t>Botanika</t>
  </si>
  <si>
    <t>Aparatura procesowa</t>
  </si>
  <si>
    <t>BHP z ergonomią</t>
  </si>
  <si>
    <t>Prawo kosmetyczne *</t>
  </si>
  <si>
    <t>Σ</t>
  </si>
  <si>
    <t>SEMESTR II</t>
  </si>
  <si>
    <t>Wychowanie fizyczne 2</t>
  </si>
  <si>
    <t>Biochemia z elementami biofizyki</t>
  </si>
  <si>
    <t>Mikrobiologia</t>
  </si>
  <si>
    <t>Surowce pochodzenia zwierzęcego w kosmetyce</t>
  </si>
  <si>
    <t>Surowce pochodzenia roślinnego w kosmetyce</t>
  </si>
  <si>
    <t>SEMESTR III</t>
  </si>
  <si>
    <t>Immunologia z elementami alergologii</t>
  </si>
  <si>
    <t>Dermatologia pielęgnacyjna</t>
  </si>
  <si>
    <t>Produkcja i technologia kosmetyków</t>
  </si>
  <si>
    <t>Receptury kosmetyczne</t>
  </si>
  <si>
    <t>Endokrynologia</t>
  </si>
  <si>
    <t>Ekologiczna produkcja surowców zwierzęcych</t>
  </si>
  <si>
    <t>Ekologiczna produkcja surowców roślinnych</t>
  </si>
  <si>
    <t>Analityka produktów nieżywnościowych</t>
  </si>
  <si>
    <t>SEMESTR IV</t>
  </si>
  <si>
    <t>Obrót surowców i kosmetyków</t>
  </si>
  <si>
    <t>Toksykologia</t>
  </si>
  <si>
    <t>Metody badań w kosmetologii</t>
  </si>
  <si>
    <t>Higiena i epidemiologia</t>
  </si>
  <si>
    <t>Podstawy statystyki</t>
  </si>
  <si>
    <t>Przedmiot do wyboru 1</t>
  </si>
  <si>
    <t>Przedmiot do wyboru 2</t>
  </si>
  <si>
    <t>Ochrona własności intelektualnej</t>
  </si>
  <si>
    <t>SEMESTR V</t>
  </si>
  <si>
    <t>Normalizacja i standaryzacja surowców i produktów
kosmetycznych</t>
  </si>
  <si>
    <t>Fizykochemia formy kosmetyku</t>
  </si>
  <si>
    <t>Aparatura gabinetu kosmetycznego</t>
  </si>
  <si>
    <t>Techniki fizjoterapeutyczne</t>
  </si>
  <si>
    <t>Systemy zapewnienia bezpieczeństwa i jakości produktów
kosmetycznych</t>
  </si>
  <si>
    <t>Przedmiot do wyboru 3</t>
  </si>
  <si>
    <t>Przedmiot do wyboru 4</t>
  </si>
  <si>
    <t>Przedmiot do wyboru 5</t>
  </si>
  <si>
    <t>SEMESTR VI</t>
  </si>
  <si>
    <t>Pakowanie i znakowanie kosmetyków</t>
  </si>
  <si>
    <t>Przedmiot do wyboru 6</t>
  </si>
  <si>
    <t>Przedmiot do wyboru 7</t>
  </si>
  <si>
    <t>Przedmiot do wyboru 8</t>
  </si>
  <si>
    <t>Przedmiot do wyboru 9</t>
  </si>
  <si>
    <t>Praktyka 8 tyg.</t>
  </si>
  <si>
    <t>SEMESTR VII</t>
  </si>
  <si>
    <t>Przedmiot do wyboru 10</t>
  </si>
  <si>
    <t>Przedmiot do wyboru 11</t>
  </si>
  <si>
    <t>Przedmiot do wyboru 12</t>
  </si>
  <si>
    <t>Przedmiot do wyboru 13</t>
  </si>
  <si>
    <t>Przedmiot do wyboru 14</t>
  </si>
  <si>
    <t>Przedmiot do wyboru 15</t>
  </si>
  <si>
    <t>Przedmiot do wyboru 16</t>
  </si>
  <si>
    <t>Seminarium dyplomowe 2</t>
  </si>
  <si>
    <t>Projekt inżynierski i egzamin dyplomowy</t>
  </si>
  <si>
    <t>Ogółem godzin w semestrach 1-7</t>
  </si>
  <si>
    <t>Udział procentowy w całości godzin</t>
  </si>
  <si>
    <r>
      <rPr>
        <b/>
        <sz val="10"/>
        <color theme="1"/>
        <rFont val="Arial"/>
        <family val="2"/>
        <charset val="238"/>
      </rPr>
      <t>Godziny
ogółem</t>
    </r>
  </si>
  <si>
    <r>
      <rPr>
        <b/>
        <sz val="10"/>
        <color theme="1"/>
        <rFont val="Arial"/>
        <family val="2"/>
        <charset val="238"/>
      </rPr>
      <t>Ćw.
tygodniow</t>
    </r>
  </si>
  <si>
    <t>4e</t>
  </si>
  <si>
    <t>3e</t>
  </si>
  <si>
    <t xml:space="preserve">Język obcy 1 </t>
  </si>
  <si>
    <t xml:space="preserve">Język obcy 2 </t>
  </si>
  <si>
    <t xml:space="preserve">Język obcy 3 </t>
  </si>
  <si>
    <t>Seminarium dyplomowe 1 (w tym 2 godz. metodyki wyszukiwania informacji naukowych)</t>
  </si>
  <si>
    <t xml:space="preserve">Podstawy ziołolecznictwa i farmakologii </t>
  </si>
  <si>
    <t>Sztuczna inteligencja w kosmetologii</t>
  </si>
  <si>
    <t xml:space="preserve">Bioróżnorodność i pozyskiwanie surowców kosmetycznych </t>
  </si>
  <si>
    <t xml:space="preserve">Ekorozwój </t>
  </si>
  <si>
    <t xml:space="preserve">Socjologiczne aspekty ochrony bioróżnorodności </t>
  </si>
  <si>
    <t xml:space="preserve">Zdrowie śodowiskowe </t>
  </si>
  <si>
    <t xml:space="preserve">Edukacja i promocja zdrowia </t>
  </si>
  <si>
    <t>Kosmetologia upiększająca</t>
  </si>
  <si>
    <t xml:space="preserve">Kosmetologia pielęgnacyjna </t>
  </si>
  <si>
    <t xml:space="preserve">Zagrożenia cywilizacyjne a bezpieczeństwo surowców kosmetycznych </t>
  </si>
  <si>
    <t xml:space="preserve">z </t>
  </si>
  <si>
    <t>Analiza fitochemiczna surowca roślinnego</t>
  </si>
  <si>
    <t xml:space="preserve">Socjologia mody i wizerunku </t>
  </si>
  <si>
    <t>Inżynieria komórkowa i tkankowa w kosmetologii</t>
  </si>
  <si>
    <t>Wykorzystanie hydrobiontów w
kosmetologii</t>
  </si>
  <si>
    <t>WYDZIAŁ BIOLOGII ŚRODOWISKOWEJ</t>
  </si>
  <si>
    <t xml:space="preserve">Organizmy modelowe w badaniach kosmetycznych </t>
  </si>
  <si>
    <t xml:space="preserve">Genetyka ogólna i molekularna </t>
  </si>
  <si>
    <t>Technologie informacyjne</t>
  </si>
  <si>
    <t>KIERUNEK - Biokosmetologia, studia stacjonarne I stopnia,
Plan studiów zatwierdzony Uchwałą nr 29/2023-2024 Senatu UP w Lublinie z dnia 26 kwietnia 2024 r.
obowiązuje od naboru 2024/2025.       zał. nr 1</t>
  </si>
  <si>
    <r>
      <t>KIERUNEK - Biokosmetologia, studia stacjonarne I stopnia.
Plan studiów zatwierdzony</t>
    </r>
    <r>
      <rPr>
        <b/>
        <sz val="10"/>
        <rFont val="Arial"/>
        <family val="2"/>
        <charset val="238"/>
      </rPr>
      <t xml:space="preserve"> Uchwałą nr 29/2023-2024 Senatu UP w Lublinie z dnia 26 kwietnia 2024 r. obowiązuje od naboru 2024/2025.    zał. nr 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</si>
</sst>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0"/>
      <color rgb="FF000000"/>
      <name val="Times New Roman"/>
      <charset val="204"/>
    </font>
    <font>
      <sz val="11"/>
      <name val="Calibri"/>
      <family val="2"/>
      <charset val="238"/>
    </font>
    <font>
      <b/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theme="1"/>
      <name val="Arial"/>
      <family val="2"/>
    </font>
    <font>
      <sz val="10"/>
      <color theme="1"/>
      <name val="Times New Roman"/>
      <family val="1"/>
      <charset val="238"/>
    </font>
    <font>
      <b/>
      <sz val="9"/>
      <color theme="1"/>
      <name val="Arial"/>
      <family val="2"/>
      <charset val="238"/>
    </font>
    <font>
      <sz val="11"/>
      <color theme="1"/>
      <name val="Arial Narrow"/>
      <family val="2"/>
      <charset val="238"/>
    </font>
    <font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10"/>
      <name val="Arial"/>
      <family val="2"/>
      <charset val="238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Arial"/>
      <family val="2"/>
      <charset val="238"/>
    </font>
    <font>
      <sz val="9"/>
      <color rgb="FF00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</borders>
  <cellStyleXfs count="1">
    <xf numFmtId="0" fontId="0" fillId="0" borderId="0"/>
  </cellStyleXfs>
  <cellXfs count="68">
    <xf numFmtId="0" fontId="0" fillId="0" borderId="0" xfId="0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left" vertical="center" indent="2"/>
    </xf>
    <xf numFmtId="0" fontId="5" fillId="0" borderId="0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textRotation="90" wrapText="1"/>
    </xf>
    <xf numFmtId="0" fontId="8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top" wrapText="1"/>
    </xf>
    <xf numFmtId="0" fontId="6" fillId="2" borderId="14" xfId="0" applyFont="1" applyFill="1" applyBorder="1" applyAlignment="1">
      <alignment horizontal="center" textRotation="90" wrapText="1"/>
    </xf>
    <xf numFmtId="0" fontId="3" fillId="0" borderId="15" xfId="0" applyFont="1" applyFill="1" applyBorder="1" applyAlignment="1">
      <alignment horizontal="left" vertical="top" wrapText="1"/>
    </xf>
    <xf numFmtId="1" fontId="8" fillId="0" borderId="1" xfId="0" applyNumberFormat="1" applyFont="1" applyFill="1" applyBorder="1" applyAlignment="1">
      <alignment horizontal="center" vertical="center" shrinkToFit="1"/>
    </xf>
    <xf numFmtId="1" fontId="10" fillId="0" borderId="1" xfId="0" applyNumberFormat="1" applyFont="1" applyFill="1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wrapText="1"/>
    </xf>
    <xf numFmtId="1" fontId="10" fillId="0" borderId="14" xfId="0" applyNumberFormat="1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shrinkToFit="1"/>
    </xf>
    <xf numFmtId="1" fontId="2" fillId="0" borderId="14" xfId="0" applyNumberFormat="1" applyFont="1" applyFill="1" applyBorder="1" applyAlignment="1">
      <alignment horizontal="center" vertical="center" shrinkToFi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1" fontId="10" fillId="0" borderId="7" xfId="0" applyNumberFormat="1" applyFont="1" applyFill="1" applyBorder="1" applyAlignment="1">
      <alignment horizontal="center" vertical="center" shrinkToFit="1"/>
    </xf>
    <xf numFmtId="1" fontId="10" fillId="0" borderId="16" xfId="0" applyNumberFormat="1" applyFont="1" applyFill="1" applyBorder="1" applyAlignment="1">
      <alignment horizontal="center" vertical="center" shrinkToFit="1"/>
    </xf>
    <xf numFmtId="1" fontId="10" fillId="0" borderId="10" xfId="0" applyNumberFormat="1" applyFont="1" applyFill="1" applyBorder="1" applyAlignment="1">
      <alignment horizontal="center" vertical="center" shrinkToFit="1"/>
    </xf>
    <xf numFmtId="0" fontId="11" fillId="0" borderId="10" xfId="0" applyFont="1" applyFill="1" applyBorder="1" applyAlignment="1">
      <alignment horizontal="center" vertical="center"/>
    </xf>
    <xf numFmtId="1" fontId="2" fillId="0" borderId="11" xfId="0" applyNumberFormat="1" applyFont="1" applyFill="1" applyBorder="1" applyAlignment="1">
      <alignment horizontal="center" vertical="center" shrinkToFit="1"/>
    </xf>
    <xf numFmtId="1" fontId="2" fillId="0" borderId="17" xfId="0" applyNumberFormat="1" applyFont="1" applyFill="1" applyBorder="1" applyAlignment="1">
      <alignment horizontal="center" vertical="center" shrinkToFit="1"/>
    </xf>
    <xf numFmtId="0" fontId="8" fillId="2" borderId="1" xfId="0" applyFont="1" applyFill="1" applyBorder="1" applyAlignment="1">
      <alignment horizontal="center" vertical="center" wrapText="1"/>
    </xf>
    <xf numFmtId="1" fontId="9" fillId="2" borderId="1" xfId="0" applyNumberFormat="1" applyFont="1" applyFill="1" applyBorder="1" applyAlignment="1">
      <alignment horizontal="center" vertical="center" shrinkToFit="1"/>
    </xf>
    <xf numFmtId="0" fontId="8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 shrinkToFit="1"/>
    </xf>
    <xf numFmtId="164" fontId="2" fillId="0" borderId="2" xfId="0" applyNumberFormat="1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textRotation="90" wrapText="1"/>
    </xf>
    <xf numFmtId="0" fontId="8" fillId="2" borderId="1" xfId="0" applyFont="1" applyFill="1" applyBorder="1" applyAlignment="1">
      <alignment horizontal="center" textRotation="90" wrapText="1"/>
    </xf>
    <xf numFmtId="0" fontId="12" fillId="0" borderId="0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righ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horizontal="center" vertical="center" wrapText="1"/>
    </xf>
    <xf numFmtId="1" fontId="10" fillId="0" borderId="13" xfId="0" applyNumberFormat="1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right" vertical="top" wrapText="1" indent="1"/>
    </xf>
    <xf numFmtId="0" fontId="2" fillId="0" borderId="1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top"/>
    </xf>
    <xf numFmtId="0" fontId="10" fillId="0" borderId="0" xfId="0" applyFont="1" applyFill="1" applyBorder="1" applyAlignment="1">
      <alignment horizontal="left" vertical="top"/>
    </xf>
    <xf numFmtId="0" fontId="10" fillId="0" borderId="0" xfId="0" applyFont="1" applyFill="1" applyBorder="1" applyAlignment="1">
      <alignment horizontal="center" vertical="top"/>
    </xf>
    <xf numFmtId="0" fontId="12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 vertical="top" wrapText="1"/>
    </xf>
    <xf numFmtId="0" fontId="6" fillId="0" borderId="12" xfId="0" applyFont="1" applyFill="1" applyBorder="1" applyAlignment="1">
      <alignment horizontal="center" vertical="top" wrapText="1"/>
    </xf>
    <xf numFmtId="0" fontId="14" fillId="0" borderId="12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top" wrapText="1" indent="2"/>
    </xf>
    <xf numFmtId="0" fontId="4" fillId="0" borderId="12" xfId="0" applyFont="1" applyFill="1" applyBorder="1" applyAlignment="1">
      <alignment horizontal="center" vertical="top" wrapText="1"/>
    </xf>
    <xf numFmtId="0" fontId="0" fillId="0" borderId="12" xfId="0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left" vertical="top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8"/>
  <sheetViews>
    <sheetView zoomScale="130" zoomScaleNormal="130" workbookViewId="0">
      <selection activeCell="A2" sqref="A2:K2"/>
    </sheetView>
  </sheetViews>
  <sheetFormatPr defaultRowHeight="12.75" x14ac:dyDescent="0.2"/>
  <cols>
    <col min="1" max="1" width="4.6640625" style="34" customWidth="1"/>
    <col min="2" max="2" width="43" style="1" customWidth="1"/>
    <col min="3" max="3" width="5.5" style="1" customWidth="1"/>
    <col min="4" max="8" width="5.83203125" style="1" customWidth="1"/>
    <col min="9" max="9" width="4.6640625" style="1" customWidth="1"/>
    <col min="10" max="11" width="6.83203125" style="3" customWidth="1"/>
  </cols>
  <sheetData>
    <row r="1" spans="1:12" ht="14.25" customHeight="1" x14ac:dyDescent="0.2">
      <c r="A1" s="55" t="s">
        <v>151</v>
      </c>
      <c r="B1" s="56"/>
      <c r="C1" s="56"/>
      <c r="D1" s="56"/>
      <c r="E1" s="56"/>
      <c r="F1" s="56"/>
      <c r="G1" s="56"/>
      <c r="H1" s="56"/>
      <c r="I1" s="56"/>
      <c r="J1" s="56"/>
      <c r="K1" s="56"/>
    </row>
    <row r="2" spans="1:12" ht="42.75" customHeight="1" x14ac:dyDescent="0.2">
      <c r="A2" s="57" t="s">
        <v>155</v>
      </c>
      <c r="B2" s="58"/>
      <c r="C2" s="58"/>
      <c r="D2" s="58"/>
      <c r="E2" s="58"/>
      <c r="F2" s="58"/>
      <c r="G2" s="58"/>
      <c r="H2" s="58"/>
      <c r="I2" s="58"/>
      <c r="J2" s="58"/>
      <c r="K2" s="58"/>
    </row>
    <row r="3" spans="1:12" ht="75.75" customHeight="1" x14ac:dyDescent="0.2">
      <c r="A3" s="31"/>
      <c r="B3" s="4" t="s">
        <v>60</v>
      </c>
      <c r="C3" s="6" t="s">
        <v>61</v>
      </c>
      <c r="D3" s="6" t="s">
        <v>4</v>
      </c>
      <c r="E3" s="6" t="s">
        <v>62</v>
      </c>
      <c r="F3" s="6" t="s">
        <v>5</v>
      </c>
      <c r="G3" s="6" t="s">
        <v>6</v>
      </c>
      <c r="H3" s="6" t="s">
        <v>7</v>
      </c>
      <c r="I3" s="6" t="s">
        <v>8</v>
      </c>
      <c r="J3" s="6" t="s">
        <v>63</v>
      </c>
      <c r="K3" s="9" t="s">
        <v>64</v>
      </c>
    </row>
    <row r="4" spans="1:12" ht="14.25" customHeight="1" x14ac:dyDescent="0.2">
      <c r="A4" s="31"/>
      <c r="B4" s="15" t="s">
        <v>65</v>
      </c>
      <c r="C4" s="8"/>
      <c r="D4" s="8"/>
      <c r="E4" s="8"/>
      <c r="F4" s="8"/>
      <c r="G4" s="8"/>
      <c r="H4" s="8"/>
      <c r="I4" s="8"/>
      <c r="J4" s="8"/>
      <c r="K4" s="10"/>
    </row>
    <row r="5" spans="1:12" ht="14.25" customHeight="1" x14ac:dyDescent="0.2">
      <c r="A5" s="32">
        <v>1</v>
      </c>
      <c r="B5" s="5" t="s">
        <v>66</v>
      </c>
      <c r="C5" s="11">
        <v>2</v>
      </c>
      <c r="D5" s="7" t="s">
        <v>11</v>
      </c>
      <c r="E5" s="11">
        <v>30</v>
      </c>
      <c r="F5" s="11">
        <v>30</v>
      </c>
      <c r="G5" s="11">
        <v>0</v>
      </c>
      <c r="H5" s="11">
        <v>0</v>
      </c>
      <c r="I5" s="7"/>
      <c r="J5" s="12">
        <v>2</v>
      </c>
      <c r="K5" s="14">
        <v>0</v>
      </c>
    </row>
    <row r="6" spans="1:12" ht="14.25" customHeight="1" x14ac:dyDescent="0.2">
      <c r="A6" s="32">
        <v>2</v>
      </c>
      <c r="B6" s="16" t="s">
        <v>67</v>
      </c>
      <c r="C6" s="12">
        <v>0</v>
      </c>
      <c r="D6" s="13" t="s">
        <v>11</v>
      </c>
      <c r="E6" s="12">
        <v>30</v>
      </c>
      <c r="F6" s="12">
        <v>0</v>
      </c>
      <c r="G6" s="12">
        <v>30</v>
      </c>
      <c r="H6" s="12">
        <v>0</v>
      </c>
      <c r="I6" s="13"/>
      <c r="J6" s="12">
        <v>0</v>
      </c>
      <c r="K6" s="14">
        <v>2</v>
      </c>
      <c r="L6" s="39"/>
    </row>
    <row r="7" spans="1:12" ht="14.25" customHeight="1" x14ac:dyDescent="0.2">
      <c r="A7" s="32">
        <v>3</v>
      </c>
      <c r="B7" s="16" t="s">
        <v>68</v>
      </c>
      <c r="C7" s="12">
        <v>6</v>
      </c>
      <c r="D7" s="13" t="s">
        <v>1</v>
      </c>
      <c r="E7" s="12">
        <v>60</v>
      </c>
      <c r="F7" s="12">
        <v>30</v>
      </c>
      <c r="G7" s="12">
        <v>10</v>
      </c>
      <c r="H7" s="12">
        <v>20</v>
      </c>
      <c r="I7" s="13"/>
      <c r="J7" s="12">
        <v>2</v>
      </c>
      <c r="K7" s="14">
        <v>2</v>
      </c>
      <c r="L7" s="39"/>
    </row>
    <row r="8" spans="1:12" ht="14.25" customHeight="1" x14ac:dyDescent="0.2">
      <c r="A8" s="32">
        <v>4</v>
      </c>
      <c r="B8" s="16" t="s">
        <v>69</v>
      </c>
      <c r="C8" s="12">
        <v>5</v>
      </c>
      <c r="D8" s="13" t="s">
        <v>1</v>
      </c>
      <c r="E8" s="12">
        <v>50</v>
      </c>
      <c r="F8" s="12">
        <v>30</v>
      </c>
      <c r="G8" s="12">
        <v>10</v>
      </c>
      <c r="H8" s="12">
        <v>10</v>
      </c>
      <c r="I8" s="13"/>
      <c r="J8" s="12">
        <v>1</v>
      </c>
      <c r="K8" s="14">
        <v>2</v>
      </c>
      <c r="L8" s="39"/>
    </row>
    <row r="9" spans="1:12" ht="14.25" customHeight="1" x14ac:dyDescent="0.2">
      <c r="A9" s="32">
        <v>5</v>
      </c>
      <c r="B9" s="16" t="s">
        <v>70</v>
      </c>
      <c r="C9" s="12">
        <v>3</v>
      </c>
      <c r="D9" s="13" t="s">
        <v>11</v>
      </c>
      <c r="E9" s="12">
        <v>30</v>
      </c>
      <c r="F9" s="12">
        <v>15</v>
      </c>
      <c r="G9" s="12">
        <v>5</v>
      </c>
      <c r="H9" s="12">
        <v>10</v>
      </c>
      <c r="I9" s="13"/>
      <c r="J9" s="12">
        <v>1</v>
      </c>
      <c r="K9" s="14">
        <v>1</v>
      </c>
      <c r="L9" s="39"/>
    </row>
    <row r="10" spans="1:12" ht="14.25" customHeight="1" x14ac:dyDescent="0.2">
      <c r="A10" s="32">
        <v>6</v>
      </c>
      <c r="B10" s="16" t="s">
        <v>71</v>
      </c>
      <c r="C10" s="12">
        <v>5</v>
      </c>
      <c r="D10" s="13" t="s">
        <v>1</v>
      </c>
      <c r="E10" s="12">
        <v>45</v>
      </c>
      <c r="F10" s="12">
        <v>15</v>
      </c>
      <c r="G10" s="12">
        <v>10</v>
      </c>
      <c r="H10" s="12">
        <v>15</v>
      </c>
      <c r="I10" s="13">
        <v>5</v>
      </c>
      <c r="J10" s="12">
        <v>2</v>
      </c>
      <c r="K10" s="14">
        <v>2</v>
      </c>
      <c r="L10" s="39"/>
    </row>
    <row r="11" spans="1:12" ht="14.25" customHeight="1" x14ac:dyDescent="0.2">
      <c r="A11" s="32">
        <v>7</v>
      </c>
      <c r="B11" s="16" t="s">
        <v>72</v>
      </c>
      <c r="C11" s="12">
        <v>4</v>
      </c>
      <c r="D11" s="13" t="s">
        <v>1</v>
      </c>
      <c r="E11" s="12">
        <v>40</v>
      </c>
      <c r="F11" s="12">
        <v>20</v>
      </c>
      <c r="G11" s="12">
        <v>10</v>
      </c>
      <c r="H11" s="12">
        <v>10</v>
      </c>
      <c r="I11" s="13"/>
      <c r="J11" s="12">
        <v>1</v>
      </c>
      <c r="K11" s="14">
        <v>2</v>
      </c>
      <c r="L11" s="39"/>
    </row>
    <row r="12" spans="1:12" ht="14.25" customHeight="1" x14ac:dyDescent="0.2">
      <c r="A12" s="32">
        <v>8</v>
      </c>
      <c r="B12" s="16" t="s">
        <v>73</v>
      </c>
      <c r="C12" s="12">
        <v>1</v>
      </c>
      <c r="D12" s="13" t="s">
        <v>11</v>
      </c>
      <c r="E12" s="12">
        <v>15</v>
      </c>
      <c r="F12" s="12">
        <v>15</v>
      </c>
      <c r="G12" s="12">
        <v>0</v>
      </c>
      <c r="H12" s="12">
        <v>0</v>
      </c>
      <c r="I12" s="13"/>
      <c r="J12" s="12">
        <v>1</v>
      </c>
      <c r="K12" s="14">
        <v>0</v>
      </c>
      <c r="L12" s="39"/>
    </row>
    <row r="13" spans="1:12" ht="14.25" customHeight="1" x14ac:dyDescent="0.2">
      <c r="A13" s="32">
        <v>9</v>
      </c>
      <c r="B13" s="16" t="s">
        <v>154</v>
      </c>
      <c r="C13" s="12">
        <v>2</v>
      </c>
      <c r="D13" s="13" t="s">
        <v>11</v>
      </c>
      <c r="E13" s="12">
        <v>30</v>
      </c>
      <c r="F13" s="12">
        <v>0</v>
      </c>
      <c r="G13" s="12">
        <v>0</v>
      </c>
      <c r="H13" s="12">
        <v>30</v>
      </c>
      <c r="I13" s="13"/>
      <c r="J13" s="12">
        <v>0</v>
      </c>
      <c r="K13" s="14">
        <v>2</v>
      </c>
      <c r="L13" s="39"/>
    </row>
    <row r="14" spans="1:12" ht="14.25" customHeight="1" x14ac:dyDescent="0.2">
      <c r="A14" s="32">
        <v>10</v>
      </c>
      <c r="B14" s="16" t="s">
        <v>74</v>
      </c>
      <c r="C14" s="12">
        <v>2</v>
      </c>
      <c r="D14" s="13" t="s">
        <v>11</v>
      </c>
      <c r="E14" s="12">
        <v>30</v>
      </c>
      <c r="F14" s="12">
        <v>30</v>
      </c>
      <c r="G14" s="12">
        <v>0</v>
      </c>
      <c r="H14" s="12">
        <v>0</v>
      </c>
      <c r="I14" s="13"/>
      <c r="J14" s="12">
        <v>2</v>
      </c>
      <c r="K14" s="14">
        <v>0</v>
      </c>
      <c r="L14" s="39"/>
    </row>
    <row r="15" spans="1:12" ht="14.25" customHeight="1" x14ac:dyDescent="0.2">
      <c r="A15" s="31"/>
      <c r="B15" s="40" t="s">
        <v>75</v>
      </c>
      <c r="C15" s="21">
        <f>SUM(C5:C14)</f>
        <v>30</v>
      </c>
      <c r="D15" s="21" t="s">
        <v>130</v>
      </c>
      <c r="E15" s="21">
        <f>SUM(E5:E14)</f>
        <v>360</v>
      </c>
      <c r="F15" s="21">
        <f t="shared" ref="F15:I15" si="0">SUM(F5:F14)</f>
        <v>185</v>
      </c>
      <c r="G15" s="21">
        <f t="shared" si="0"/>
        <v>75</v>
      </c>
      <c r="H15" s="21">
        <f t="shared" si="0"/>
        <v>95</v>
      </c>
      <c r="I15" s="21">
        <f t="shared" si="0"/>
        <v>5</v>
      </c>
      <c r="J15" s="21">
        <f>SUM(J5:J14)</f>
        <v>12</v>
      </c>
      <c r="K15" s="22">
        <f>SUM(K5:K14)</f>
        <v>13</v>
      </c>
      <c r="L15" s="39"/>
    </row>
    <row r="16" spans="1:12" ht="14.25" customHeight="1" x14ac:dyDescent="0.2">
      <c r="A16" s="31"/>
      <c r="B16" s="41" t="s">
        <v>76</v>
      </c>
      <c r="C16" s="23"/>
      <c r="D16" s="23"/>
      <c r="E16" s="23"/>
      <c r="F16" s="23"/>
      <c r="G16" s="23"/>
      <c r="H16" s="23"/>
      <c r="I16" s="23"/>
      <c r="J16" s="23"/>
      <c r="K16" s="24"/>
      <c r="L16" s="39"/>
    </row>
    <row r="17" spans="1:12" ht="14.25" customHeight="1" x14ac:dyDescent="0.2">
      <c r="A17" s="32">
        <v>11</v>
      </c>
      <c r="B17" s="16" t="s">
        <v>132</v>
      </c>
      <c r="C17" s="12">
        <v>2</v>
      </c>
      <c r="D17" s="13" t="s">
        <v>11</v>
      </c>
      <c r="E17" s="12">
        <v>30</v>
      </c>
      <c r="F17" s="12">
        <v>0</v>
      </c>
      <c r="G17" s="12">
        <v>0</v>
      </c>
      <c r="H17" s="12">
        <v>30</v>
      </c>
      <c r="I17" s="13"/>
      <c r="J17" s="12">
        <v>0</v>
      </c>
      <c r="K17" s="14">
        <v>2</v>
      </c>
      <c r="L17" s="39"/>
    </row>
    <row r="18" spans="1:12" ht="14.25" customHeight="1" x14ac:dyDescent="0.2">
      <c r="A18" s="32">
        <v>12</v>
      </c>
      <c r="B18" s="16" t="s">
        <v>77</v>
      </c>
      <c r="C18" s="12">
        <v>0</v>
      </c>
      <c r="D18" s="13" t="s">
        <v>11</v>
      </c>
      <c r="E18" s="12">
        <v>30</v>
      </c>
      <c r="F18" s="12">
        <v>0</v>
      </c>
      <c r="G18" s="12">
        <v>30</v>
      </c>
      <c r="H18" s="12">
        <v>0</v>
      </c>
      <c r="I18" s="13"/>
      <c r="J18" s="12">
        <v>0</v>
      </c>
      <c r="K18" s="14">
        <v>2</v>
      </c>
      <c r="L18" s="39"/>
    </row>
    <row r="19" spans="1:12" ht="14.25" customHeight="1" x14ac:dyDescent="0.2">
      <c r="A19" s="32">
        <v>13</v>
      </c>
      <c r="B19" s="16" t="s">
        <v>2</v>
      </c>
      <c r="C19" s="12">
        <v>2</v>
      </c>
      <c r="D19" s="13" t="s">
        <v>11</v>
      </c>
      <c r="E19" s="12">
        <v>30</v>
      </c>
      <c r="F19" s="12">
        <v>30</v>
      </c>
      <c r="G19" s="12">
        <v>0</v>
      </c>
      <c r="H19" s="12">
        <v>0</v>
      </c>
      <c r="I19" s="13"/>
      <c r="J19" s="12">
        <v>2</v>
      </c>
      <c r="K19" s="14">
        <v>0</v>
      </c>
      <c r="L19" s="39"/>
    </row>
    <row r="20" spans="1:12" ht="14.25" customHeight="1" x14ac:dyDescent="0.2">
      <c r="A20" s="32">
        <v>14</v>
      </c>
      <c r="B20" s="16" t="s">
        <v>153</v>
      </c>
      <c r="C20" s="12">
        <v>4</v>
      </c>
      <c r="D20" s="13" t="s">
        <v>11</v>
      </c>
      <c r="E20" s="12">
        <v>45</v>
      </c>
      <c r="F20" s="12">
        <v>15</v>
      </c>
      <c r="G20" s="12">
        <v>10</v>
      </c>
      <c r="H20" s="12">
        <v>20</v>
      </c>
      <c r="I20" s="13"/>
      <c r="J20" s="12">
        <v>1</v>
      </c>
      <c r="K20" s="14">
        <v>2</v>
      </c>
      <c r="L20" s="39"/>
    </row>
    <row r="21" spans="1:12" ht="14.25" customHeight="1" x14ac:dyDescent="0.2">
      <c r="A21" s="32">
        <v>15</v>
      </c>
      <c r="B21" s="16" t="s">
        <v>78</v>
      </c>
      <c r="C21" s="12">
        <v>3</v>
      </c>
      <c r="D21" s="13" t="s">
        <v>1</v>
      </c>
      <c r="E21" s="12">
        <v>30</v>
      </c>
      <c r="F21" s="12">
        <v>15</v>
      </c>
      <c r="G21" s="12">
        <v>5</v>
      </c>
      <c r="H21" s="12">
        <v>10</v>
      </c>
      <c r="I21" s="13"/>
      <c r="J21" s="12">
        <v>1</v>
      </c>
      <c r="K21" s="14">
        <v>1</v>
      </c>
      <c r="L21" s="39"/>
    </row>
    <row r="22" spans="1:12" ht="14.25" customHeight="1" x14ac:dyDescent="0.2">
      <c r="A22" s="32">
        <v>16</v>
      </c>
      <c r="B22" s="16" t="s">
        <v>79</v>
      </c>
      <c r="C22" s="12">
        <v>4</v>
      </c>
      <c r="D22" s="13" t="s">
        <v>1</v>
      </c>
      <c r="E22" s="12">
        <v>45</v>
      </c>
      <c r="F22" s="12">
        <v>15</v>
      </c>
      <c r="G22" s="12">
        <v>10</v>
      </c>
      <c r="H22" s="12">
        <v>20</v>
      </c>
      <c r="I22" s="13"/>
      <c r="J22" s="12">
        <v>1</v>
      </c>
      <c r="K22" s="14">
        <v>2</v>
      </c>
      <c r="L22" s="39"/>
    </row>
    <row r="23" spans="1:12" ht="14.25" customHeight="1" x14ac:dyDescent="0.2">
      <c r="A23" s="32">
        <v>17</v>
      </c>
      <c r="B23" s="16" t="s">
        <v>136</v>
      </c>
      <c r="C23" s="12">
        <v>2</v>
      </c>
      <c r="D23" s="13" t="s">
        <v>11</v>
      </c>
      <c r="E23" s="12">
        <v>30</v>
      </c>
      <c r="F23" s="12">
        <v>15</v>
      </c>
      <c r="G23" s="12">
        <v>5</v>
      </c>
      <c r="H23" s="12">
        <v>10</v>
      </c>
      <c r="I23" s="13"/>
      <c r="J23" s="12">
        <v>1</v>
      </c>
      <c r="K23" s="14">
        <v>1</v>
      </c>
      <c r="L23" s="39"/>
    </row>
    <row r="24" spans="1:12" ht="25.5" customHeight="1" x14ac:dyDescent="0.2">
      <c r="A24" s="32">
        <v>18</v>
      </c>
      <c r="B24" s="16" t="s">
        <v>80</v>
      </c>
      <c r="C24" s="12">
        <v>4</v>
      </c>
      <c r="D24" s="13" t="s">
        <v>11</v>
      </c>
      <c r="E24" s="12">
        <v>45</v>
      </c>
      <c r="F24" s="12">
        <v>15</v>
      </c>
      <c r="G24" s="12">
        <v>10</v>
      </c>
      <c r="H24" s="12">
        <v>20</v>
      </c>
      <c r="I24" s="13"/>
      <c r="J24" s="12">
        <v>1</v>
      </c>
      <c r="K24" s="14">
        <v>2</v>
      </c>
      <c r="L24" s="39"/>
    </row>
    <row r="25" spans="1:12" ht="25.5" customHeight="1" x14ac:dyDescent="0.2">
      <c r="A25" s="32">
        <v>19</v>
      </c>
      <c r="B25" s="16" t="s">
        <v>81</v>
      </c>
      <c r="C25" s="12">
        <v>4</v>
      </c>
      <c r="D25" s="13" t="s">
        <v>11</v>
      </c>
      <c r="E25" s="12">
        <v>45</v>
      </c>
      <c r="F25" s="12">
        <v>15</v>
      </c>
      <c r="G25" s="12">
        <v>10</v>
      </c>
      <c r="H25" s="12">
        <v>15</v>
      </c>
      <c r="I25" s="13">
        <v>5</v>
      </c>
      <c r="J25" s="12">
        <v>1</v>
      </c>
      <c r="K25" s="14">
        <v>2</v>
      </c>
      <c r="L25" s="39"/>
    </row>
    <row r="26" spans="1:12" ht="25.5" customHeight="1" x14ac:dyDescent="0.2">
      <c r="A26" s="32">
        <v>20</v>
      </c>
      <c r="B26" s="16" t="s">
        <v>149</v>
      </c>
      <c r="C26" s="12">
        <v>5</v>
      </c>
      <c r="D26" s="13" t="s">
        <v>1</v>
      </c>
      <c r="E26" s="12">
        <v>60</v>
      </c>
      <c r="F26" s="12">
        <v>30</v>
      </c>
      <c r="G26" s="12">
        <v>10</v>
      </c>
      <c r="H26" s="12">
        <v>20</v>
      </c>
      <c r="I26" s="12"/>
      <c r="J26" s="12">
        <v>2</v>
      </c>
      <c r="K26" s="14">
        <v>2</v>
      </c>
      <c r="L26" s="39"/>
    </row>
    <row r="27" spans="1:12" ht="14.25" customHeight="1" x14ac:dyDescent="0.2">
      <c r="A27" s="31"/>
      <c r="B27" s="40" t="s">
        <v>75</v>
      </c>
      <c r="C27" s="21">
        <f>SUM(C17:C26)</f>
        <v>30</v>
      </c>
      <c r="D27" s="21" t="s">
        <v>131</v>
      </c>
      <c r="E27" s="21">
        <f>SUM(E17:E26)</f>
        <v>390</v>
      </c>
      <c r="F27" s="21">
        <f t="shared" ref="F27:G27" si="1">SUM(F17:F26)</f>
        <v>150</v>
      </c>
      <c r="G27" s="21">
        <f t="shared" si="1"/>
        <v>90</v>
      </c>
      <c r="H27" s="21">
        <f>SUM(H17:H26)</f>
        <v>145</v>
      </c>
      <c r="I27" s="21">
        <f>SUM(I17:I26)</f>
        <v>5</v>
      </c>
      <c r="J27" s="21">
        <f t="shared" ref="J27:K27" si="2">SUM(J17:J26)</f>
        <v>10</v>
      </c>
      <c r="K27" s="22">
        <f t="shared" si="2"/>
        <v>16</v>
      </c>
      <c r="L27" s="39"/>
    </row>
    <row r="28" spans="1:12" ht="14.25" customHeight="1" x14ac:dyDescent="0.2">
      <c r="A28" s="31"/>
      <c r="B28" s="41" t="s">
        <v>82</v>
      </c>
      <c r="C28" s="23"/>
      <c r="D28" s="23"/>
      <c r="E28" s="23"/>
      <c r="F28" s="23"/>
      <c r="G28" s="23"/>
      <c r="H28" s="23"/>
      <c r="I28" s="23"/>
      <c r="J28" s="23"/>
      <c r="K28" s="24"/>
      <c r="L28" s="39"/>
    </row>
    <row r="29" spans="1:12" ht="14.25" customHeight="1" x14ac:dyDescent="0.2">
      <c r="A29" s="32">
        <v>21</v>
      </c>
      <c r="B29" s="16" t="s">
        <v>133</v>
      </c>
      <c r="C29" s="12">
        <v>2</v>
      </c>
      <c r="D29" s="13" t="s">
        <v>11</v>
      </c>
      <c r="E29" s="12">
        <v>30</v>
      </c>
      <c r="F29" s="12">
        <v>0</v>
      </c>
      <c r="G29" s="12">
        <v>0</v>
      </c>
      <c r="H29" s="12">
        <v>30</v>
      </c>
      <c r="I29" s="13"/>
      <c r="J29" s="12">
        <v>0</v>
      </c>
      <c r="K29" s="14">
        <v>2</v>
      </c>
      <c r="L29" s="39"/>
    </row>
    <row r="30" spans="1:12" ht="14.25" customHeight="1" x14ac:dyDescent="0.2">
      <c r="A30" s="32">
        <v>22</v>
      </c>
      <c r="B30" s="16" t="s">
        <v>83</v>
      </c>
      <c r="C30" s="12">
        <v>4</v>
      </c>
      <c r="D30" s="13" t="s">
        <v>11</v>
      </c>
      <c r="E30" s="12">
        <v>45</v>
      </c>
      <c r="F30" s="12">
        <v>15</v>
      </c>
      <c r="G30" s="12">
        <v>10</v>
      </c>
      <c r="H30" s="12">
        <v>20</v>
      </c>
      <c r="I30" s="13"/>
      <c r="J30" s="12">
        <v>1</v>
      </c>
      <c r="K30" s="14">
        <v>2</v>
      </c>
      <c r="L30" s="39"/>
    </row>
    <row r="31" spans="1:12" ht="14.25" customHeight="1" x14ac:dyDescent="0.2">
      <c r="A31" s="32">
        <v>23</v>
      </c>
      <c r="B31" s="16" t="s">
        <v>84</v>
      </c>
      <c r="C31" s="12">
        <v>2</v>
      </c>
      <c r="D31" s="13" t="s">
        <v>1</v>
      </c>
      <c r="E31" s="12">
        <v>30</v>
      </c>
      <c r="F31" s="12">
        <v>15</v>
      </c>
      <c r="G31" s="12">
        <v>5</v>
      </c>
      <c r="H31" s="12">
        <v>10</v>
      </c>
      <c r="I31" s="13"/>
      <c r="J31" s="12">
        <v>1</v>
      </c>
      <c r="K31" s="14">
        <v>1</v>
      </c>
      <c r="L31" s="39"/>
    </row>
    <row r="32" spans="1:12" ht="14.25" customHeight="1" x14ac:dyDescent="0.2">
      <c r="A32" s="32">
        <v>24</v>
      </c>
      <c r="B32" s="16" t="s">
        <v>85</v>
      </c>
      <c r="C32" s="12">
        <v>3</v>
      </c>
      <c r="D32" s="13" t="s">
        <v>1</v>
      </c>
      <c r="E32" s="12">
        <v>30</v>
      </c>
      <c r="F32" s="12">
        <v>15</v>
      </c>
      <c r="G32" s="12">
        <v>5</v>
      </c>
      <c r="H32" s="12">
        <v>10</v>
      </c>
      <c r="I32" s="12"/>
      <c r="J32" s="12">
        <v>1</v>
      </c>
      <c r="K32" s="14">
        <v>1</v>
      </c>
      <c r="L32" s="39"/>
    </row>
    <row r="33" spans="1:12" ht="14.25" customHeight="1" x14ac:dyDescent="0.2">
      <c r="A33" s="32">
        <v>25</v>
      </c>
      <c r="B33" s="16" t="s">
        <v>86</v>
      </c>
      <c r="C33" s="12">
        <v>6</v>
      </c>
      <c r="D33" s="13" t="s">
        <v>1</v>
      </c>
      <c r="E33" s="12">
        <v>60</v>
      </c>
      <c r="F33" s="12">
        <v>30</v>
      </c>
      <c r="G33" s="12">
        <v>10</v>
      </c>
      <c r="H33" s="12">
        <v>20</v>
      </c>
      <c r="I33" s="13"/>
      <c r="J33" s="12">
        <v>2</v>
      </c>
      <c r="K33" s="14">
        <v>2</v>
      </c>
      <c r="L33" s="39"/>
    </row>
    <row r="34" spans="1:12" ht="14.25" customHeight="1" x14ac:dyDescent="0.2">
      <c r="A34" s="32">
        <v>26</v>
      </c>
      <c r="B34" s="16" t="s">
        <v>87</v>
      </c>
      <c r="C34" s="12">
        <v>2</v>
      </c>
      <c r="D34" s="13" t="s">
        <v>11</v>
      </c>
      <c r="E34" s="12">
        <v>30</v>
      </c>
      <c r="F34" s="12">
        <v>15</v>
      </c>
      <c r="G34" s="12">
        <v>5</v>
      </c>
      <c r="H34" s="12">
        <v>10</v>
      </c>
      <c r="I34" s="13"/>
      <c r="J34" s="12">
        <v>1</v>
      </c>
      <c r="K34" s="14">
        <v>2</v>
      </c>
      <c r="L34" s="39"/>
    </row>
    <row r="35" spans="1:12" ht="26.25" customHeight="1" x14ac:dyDescent="0.2">
      <c r="A35" s="32">
        <v>27</v>
      </c>
      <c r="B35" s="16" t="s">
        <v>88</v>
      </c>
      <c r="C35" s="12">
        <v>2</v>
      </c>
      <c r="D35" s="13" t="s">
        <v>11</v>
      </c>
      <c r="E35" s="12">
        <v>30</v>
      </c>
      <c r="F35" s="12">
        <v>15</v>
      </c>
      <c r="G35" s="12">
        <v>5</v>
      </c>
      <c r="H35" s="12">
        <v>10</v>
      </c>
      <c r="I35" s="13"/>
      <c r="J35" s="12">
        <v>1</v>
      </c>
      <c r="K35" s="14">
        <v>1</v>
      </c>
      <c r="L35" s="39"/>
    </row>
    <row r="36" spans="1:12" ht="14.25" customHeight="1" x14ac:dyDescent="0.2">
      <c r="A36" s="32">
        <v>28</v>
      </c>
      <c r="B36" s="16" t="s">
        <v>89</v>
      </c>
      <c r="C36" s="25">
        <v>2</v>
      </c>
      <c r="D36" s="42" t="s">
        <v>11</v>
      </c>
      <c r="E36" s="25">
        <v>30</v>
      </c>
      <c r="F36" s="25">
        <v>15</v>
      </c>
      <c r="G36" s="25">
        <v>5</v>
      </c>
      <c r="H36" s="25">
        <v>10</v>
      </c>
      <c r="I36" s="42"/>
      <c r="J36" s="25">
        <v>1</v>
      </c>
      <c r="K36" s="26">
        <v>1</v>
      </c>
      <c r="L36" s="39"/>
    </row>
    <row r="37" spans="1:12" ht="14.25" customHeight="1" x14ac:dyDescent="0.2">
      <c r="A37" s="32">
        <v>29</v>
      </c>
      <c r="B37" s="43" t="s">
        <v>90</v>
      </c>
      <c r="C37" s="27">
        <v>2</v>
      </c>
      <c r="D37" s="44" t="s">
        <v>11</v>
      </c>
      <c r="E37" s="27">
        <v>30</v>
      </c>
      <c r="F37" s="27">
        <v>15</v>
      </c>
      <c r="G37" s="27">
        <v>5</v>
      </c>
      <c r="H37" s="27">
        <v>10</v>
      </c>
      <c r="I37" s="44"/>
      <c r="J37" s="27">
        <v>1</v>
      </c>
      <c r="K37" s="27">
        <v>1</v>
      </c>
      <c r="L37" s="39"/>
    </row>
    <row r="38" spans="1:12" ht="25.5" customHeight="1" x14ac:dyDescent="0.2">
      <c r="A38" s="32">
        <v>30</v>
      </c>
      <c r="B38" s="43" t="s">
        <v>152</v>
      </c>
      <c r="C38" s="45">
        <v>5</v>
      </c>
      <c r="D38" s="44" t="s">
        <v>11</v>
      </c>
      <c r="E38" s="27">
        <v>45</v>
      </c>
      <c r="F38" s="27">
        <v>15</v>
      </c>
      <c r="G38" s="27">
        <v>5</v>
      </c>
      <c r="H38" s="27">
        <v>25</v>
      </c>
      <c r="I38" s="44"/>
      <c r="J38" s="27">
        <v>1</v>
      </c>
      <c r="K38" s="28">
        <v>2</v>
      </c>
      <c r="L38" s="39"/>
    </row>
    <row r="39" spans="1:12" ht="14.25" customHeight="1" x14ac:dyDescent="0.2">
      <c r="A39" s="31"/>
      <c r="B39" s="40" t="s">
        <v>75</v>
      </c>
      <c r="C39" s="29">
        <f>SUM(C29:C38)</f>
        <v>30</v>
      </c>
      <c r="D39" s="29" t="s">
        <v>131</v>
      </c>
      <c r="E39" s="29">
        <f>SUM(E29:E38)</f>
        <v>360</v>
      </c>
      <c r="F39" s="29">
        <f t="shared" ref="F39:K39" si="3">SUM(F29:F38)</f>
        <v>150</v>
      </c>
      <c r="G39" s="29">
        <f t="shared" si="3"/>
        <v>55</v>
      </c>
      <c r="H39" s="29">
        <f t="shared" si="3"/>
        <v>155</v>
      </c>
      <c r="I39" s="29">
        <f t="shared" si="3"/>
        <v>0</v>
      </c>
      <c r="J39" s="29">
        <f t="shared" si="3"/>
        <v>10</v>
      </c>
      <c r="K39" s="30">
        <f t="shared" si="3"/>
        <v>15</v>
      </c>
      <c r="L39" s="39"/>
    </row>
    <row r="40" spans="1:12" ht="14.25" customHeight="1" x14ac:dyDescent="0.2">
      <c r="A40" s="31"/>
      <c r="B40" s="41" t="s">
        <v>91</v>
      </c>
      <c r="C40" s="23"/>
      <c r="D40" s="23"/>
      <c r="E40" s="23"/>
      <c r="F40" s="23"/>
      <c r="G40" s="23"/>
      <c r="H40" s="23"/>
      <c r="I40" s="23"/>
      <c r="J40" s="23"/>
      <c r="K40" s="24"/>
      <c r="L40" s="39"/>
    </row>
    <row r="41" spans="1:12" ht="14.25" customHeight="1" x14ac:dyDescent="0.2">
      <c r="A41" s="32">
        <v>31</v>
      </c>
      <c r="B41" s="16" t="s">
        <v>134</v>
      </c>
      <c r="C41" s="12">
        <v>4</v>
      </c>
      <c r="D41" s="13" t="s">
        <v>1</v>
      </c>
      <c r="E41" s="12">
        <v>45</v>
      </c>
      <c r="F41" s="12">
        <v>0</v>
      </c>
      <c r="G41" s="12">
        <v>0</v>
      </c>
      <c r="H41" s="12">
        <v>45</v>
      </c>
      <c r="I41" s="13"/>
      <c r="J41" s="12">
        <v>0</v>
      </c>
      <c r="K41" s="14">
        <v>3</v>
      </c>
      <c r="L41" s="39"/>
    </row>
    <row r="42" spans="1:12" ht="14.25" customHeight="1" x14ac:dyDescent="0.2">
      <c r="A42" s="32">
        <v>32</v>
      </c>
      <c r="B42" s="16" t="s">
        <v>92</v>
      </c>
      <c r="C42" s="12">
        <v>2</v>
      </c>
      <c r="D42" s="13" t="s">
        <v>11</v>
      </c>
      <c r="E42" s="12">
        <v>35</v>
      </c>
      <c r="F42" s="12">
        <v>15</v>
      </c>
      <c r="G42" s="12">
        <v>10</v>
      </c>
      <c r="H42" s="12">
        <v>10</v>
      </c>
      <c r="I42" s="13"/>
      <c r="J42" s="12">
        <v>1</v>
      </c>
      <c r="K42" s="14">
        <v>2</v>
      </c>
      <c r="L42" s="39"/>
    </row>
    <row r="43" spans="1:12" ht="14.25" customHeight="1" x14ac:dyDescent="0.2">
      <c r="A43" s="32">
        <v>33</v>
      </c>
      <c r="B43" s="16" t="s">
        <v>93</v>
      </c>
      <c r="C43" s="12">
        <v>3</v>
      </c>
      <c r="D43" s="13" t="s">
        <v>1</v>
      </c>
      <c r="E43" s="12">
        <v>45</v>
      </c>
      <c r="F43" s="12">
        <v>15</v>
      </c>
      <c r="G43" s="12">
        <v>10</v>
      </c>
      <c r="H43" s="12">
        <v>20</v>
      </c>
      <c r="I43" s="13"/>
      <c r="J43" s="12">
        <v>1</v>
      </c>
      <c r="K43" s="14">
        <v>2</v>
      </c>
      <c r="L43" s="39"/>
    </row>
    <row r="44" spans="1:12" ht="14.25" customHeight="1" x14ac:dyDescent="0.2">
      <c r="A44" s="32">
        <v>34</v>
      </c>
      <c r="B44" s="16" t="s">
        <v>94</v>
      </c>
      <c r="C44" s="12">
        <v>5</v>
      </c>
      <c r="D44" s="13" t="s">
        <v>1</v>
      </c>
      <c r="E44" s="12">
        <v>60</v>
      </c>
      <c r="F44" s="12">
        <v>30</v>
      </c>
      <c r="G44" s="12">
        <v>10</v>
      </c>
      <c r="H44" s="12">
        <v>20</v>
      </c>
      <c r="I44" s="13"/>
      <c r="J44" s="12">
        <v>2</v>
      </c>
      <c r="K44" s="14">
        <v>2</v>
      </c>
      <c r="L44" s="39"/>
    </row>
    <row r="45" spans="1:12" ht="14.25" customHeight="1" x14ac:dyDescent="0.2">
      <c r="A45" s="32">
        <v>35</v>
      </c>
      <c r="B45" s="16" t="s">
        <v>137</v>
      </c>
      <c r="C45" s="12">
        <v>2</v>
      </c>
      <c r="D45" s="13" t="s">
        <v>11</v>
      </c>
      <c r="E45" s="12">
        <v>30</v>
      </c>
      <c r="F45" s="12">
        <v>15</v>
      </c>
      <c r="G45" s="12">
        <v>5</v>
      </c>
      <c r="H45" s="12">
        <v>10</v>
      </c>
      <c r="I45" s="13"/>
      <c r="J45" s="12">
        <v>1</v>
      </c>
      <c r="K45" s="14">
        <v>1</v>
      </c>
      <c r="L45" s="39"/>
    </row>
    <row r="46" spans="1:12" ht="15.95" customHeight="1" x14ac:dyDescent="0.2">
      <c r="A46" s="32">
        <v>36</v>
      </c>
      <c r="B46" s="16" t="s">
        <v>95</v>
      </c>
      <c r="C46" s="12">
        <v>3</v>
      </c>
      <c r="D46" s="13" t="s">
        <v>11</v>
      </c>
      <c r="E46" s="12">
        <v>45</v>
      </c>
      <c r="F46" s="12">
        <v>15</v>
      </c>
      <c r="G46" s="12">
        <v>15</v>
      </c>
      <c r="H46" s="12">
        <v>15</v>
      </c>
      <c r="I46" s="13"/>
      <c r="J46" s="12">
        <v>1</v>
      </c>
      <c r="K46" s="14">
        <v>2</v>
      </c>
      <c r="L46" s="39"/>
    </row>
    <row r="47" spans="1:12" ht="25.5" customHeight="1" x14ac:dyDescent="0.2">
      <c r="A47" s="32">
        <v>37</v>
      </c>
      <c r="B47" s="16" t="s">
        <v>138</v>
      </c>
      <c r="C47" s="12">
        <v>4</v>
      </c>
      <c r="D47" s="13" t="s">
        <v>1</v>
      </c>
      <c r="E47" s="12">
        <v>45</v>
      </c>
      <c r="F47" s="12">
        <v>15</v>
      </c>
      <c r="G47" s="12">
        <v>10</v>
      </c>
      <c r="H47" s="12">
        <v>10</v>
      </c>
      <c r="I47" s="12">
        <v>10</v>
      </c>
      <c r="J47" s="12">
        <v>1</v>
      </c>
      <c r="K47" s="14">
        <v>2</v>
      </c>
      <c r="L47" s="39"/>
    </row>
    <row r="48" spans="1:12" ht="14.25" customHeight="1" x14ac:dyDescent="0.2">
      <c r="A48" s="32">
        <v>38</v>
      </c>
      <c r="B48" s="16" t="s">
        <v>96</v>
      </c>
      <c r="C48" s="12">
        <v>2</v>
      </c>
      <c r="D48" s="13" t="s">
        <v>11</v>
      </c>
      <c r="E48" s="12">
        <v>30</v>
      </c>
      <c r="F48" s="12">
        <v>15</v>
      </c>
      <c r="G48" s="12">
        <v>5</v>
      </c>
      <c r="H48" s="12">
        <v>10</v>
      </c>
      <c r="I48" s="13"/>
      <c r="J48" s="12">
        <v>1</v>
      </c>
      <c r="K48" s="14">
        <v>1</v>
      </c>
      <c r="L48" s="39"/>
    </row>
    <row r="49" spans="1:12" ht="14.25" customHeight="1" x14ac:dyDescent="0.2">
      <c r="A49" s="32">
        <v>39</v>
      </c>
      <c r="B49" s="16" t="s">
        <v>97</v>
      </c>
      <c r="C49" s="12">
        <v>2</v>
      </c>
      <c r="D49" s="13" t="s">
        <v>11</v>
      </c>
      <c r="E49" s="12">
        <v>35</v>
      </c>
      <c r="F49" s="12">
        <v>15</v>
      </c>
      <c r="G49" s="12">
        <v>10</v>
      </c>
      <c r="H49" s="12">
        <v>10</v>
      </c>
      <c r="I49" s="13"/>
      <c r="J49" s="12">
        <v>1</v>
      </c>
      <c r="K49" s="14">
        <v>1</v>
      </c>
      <c r="L49" s="39"/>
    </row>
    <row r="50" spans="1:12" ht="14.25" customHeight="1" x14ac:dyDescent="0.2">
      <c r="A50" s="32">
        <v>40</v>
      </c>
      <c r="B50" s="16" t="s">
        <v>98</v>
      </c>
      <c r="C50" s="12">
        <v>2</v>
      </c>
      <c r="D50" s="13" t="s">
        <v>11</v>
      </c>
      <c r="E50" s="12">
        <v>30</v>
      </c>
      <c r="F50" s="12">
        <v>15</v>
      </c>
      <c r="G50" s="12">
        <v>5</v>
      </c>
      <c r="H50" s="12">
        <v>10</v>
      </c>
      <c r="I50" s="13"/>
      <c r="J50" s="12">
        <v>1</v>
      </c>
      <c r="K50" s="14">
        <v>1</v>
      </c>
      <c r="L50" s="39"/>
    </row>
    <row r="51" spans="1:12" ht="14.25" customHeight="1" x14ac:dyDescent="0.2">
      <c r="A51" s="32">
        <v>41</v>
      </c>
      <c r="B51" s="16" t="s">
        <v>99</v>
      </c>
      <c r="C51" s="12">
        <v>1</v>
      </c>
      <c r="D51" s="13" t="s">
        <v>11</v>
      </c>
      <c r="E51" s="12">
        <v>15</v>
      </c>
      <c r="F51" s="12">
        <v>15</v>
      </c>
      <c r="G51" s="12">
        <v>0</v>
      </c>
      <c r="H51" s="12">
        <v>0</v>
      </c>
      <c r="I51" s="13"/>
      <c r="J51" s="12">
        <v>1</v>
      </c>
      <c r="K51" s="14">
        <v>1</v>
      </c>
      <c r="L51" s="39"/>
    </row>
    <row r="52" spans="1:12" ht="14.25" customHeight="1" x14ac:dyDescent="0.2">
      <c r="A52" s="31"/>
      <c r="B52" s="40" t="s">
        <v>75</v>
      </c>
      <c r="C52" s="21">
        <f>SUM(C39)</f>
        <v>30</v>
      </c>
      <c r="D52" s="21" t="s">
        <v>130</v>
      </c>
      <c r="E52" s="21">
        <f>SUM(E41:E51)</f>
        <v>415</v>
      </c>
      <c r="F52" s="21">
        <f t="shared" ref="F52:I52" si="4">SUM(F41:F51)</f>
        <v>165</v>
      </c>
      <c r="G52" s="21">
        <f t="shared" si="4"/>
        <v>80</v>
      </c>
      <c r="H52" s="21">
        <f t="shared" si="4"/>
        <v>160</v>
      </c>
      <c r="I52" s="21">
        <f t="shared" si="4"/>
        <v>10</v>
      </c>
      <c r="J52" s="21">
        <v>11</v>
      </c>
      <c r="K52" s="22">
        <v>17</v>
      </c>
      <c r="L52" s="39"/>
    </row>
    <row r="53" spans="1:12" ht="14.25" customHeight="1" x14ac:dyDescent="0.2">
      <c r="A53" s="31"/>
      <c r="B53" s="41" t="s">
        <v>100</v>
      </c>
      <c r="C53" s="23"/>
      <c r="D53" s="23"/>
      <c r="E53" s="23"/>
      <c r="F53" s="23"/>
      <c r="G53" s="23"/>
      <c r="H53" s="23"/>
      <c r="I53" s="23"/>
      <c r="J53" s="23"/>
      <c r="K53" s="24"/>
      <c r="L53" s="39"/>
    </row>
    <row r="54" spans="1:12" ht="37.5" customHeight="1" x14ac:dyDescent="0.2">
      <c r="A54" s="32">
        <v>42</v>
      </c>
      <c r="B54" s="16" t="s">
        <v>101</v>
      </c>
      <c r="C54" s="12">
        <v>2</v>
      </c>
      <c r="D54" s="13" t="s">
        <v>11</v>
      </c>
      <c r="E54" s="12">
        <v>30</v>
      </c>
      <c r="F54" s="12">
        <v>15</v>
      </c>
      <c r="G54" s="12">
        <v>5</v>
      </c>
      <c r="H54" s="12">
        <v>10</v>
      </c>
      <c r="I54" s="13"/>
      <c r="J54" s="12">
        <v>1</v>
      </c>
      <c r="K54" s="14">
        <v>1</v>
      </c>
      <c r="L54" s="39"/>
    </row>
    <row r="55" spans="1:12" ht="14.25" customHeight="1" x14ac:dyDescent="0.2">
      <c r="A55" s="32">
        <v>43</v>
      </c>
      <c r="B55" s="16" t="s">
        <v>102</v>
      </c>
      <c r="C55" s="12">
        <v>3</v>
      </c>
      <c r="D55" s="13" t="s">
        <v>146</v>
      </c>
      <c r="E55" s="12">
        <v>30</v>
      </c>
      <c r="F55" s="12">
        <v>15</v>
      </c>
      <c r="G55" s="12">
        <v>5</v>
      </c>
      <c r="H55" s="12">
        <v>10</v>
      </c>
      <c r="I55" s="13"/>
      <c r="J55" s="12">
        <v>1</v>
      </c>
      <c r="K55" s="14">
        <v>1</v>
      </c>
      <c r="L55" s="39"/>
    </row>
    <row r="56" spans="1:12" ht="14.25" customHeight="1" x14ac:dyDescent="0.2">
      <c r="A56" s="32">
        <v>44</v>
      </c>
      <c r="B56" s="16" t="s">
        <v>103</v>
      </c>
      <c r="C56" s="12">
        <v>2</v>
      </c>
      <c r="D56" s="13" t="s">
        <v>11</v>
      </c>
      <c r="E56" s="12">
        <v>30</v>
      </c>
      <c r="F56" s="12">
        <v>15</v>
      </c>
      <c r="G56" s="12">
        <v>10</v>
      </c>
      <c r="H56" s="12">
        <v>5</v>
      </c>
      <c r="I56" s="12"/>
      <c r="J56" s="12">
        <v>1</v>
      </c>
      <c r="K56" s="14">
        <v>1</v>
      </c>
      <c r="L56" s="39"/>
    </row>
    <row r="57" spans="1:12" ht="14.25" customHeight="1" x14ac:dyDescent="0.2">
      <c r="A57" s="32">
        <v>45</v>
      </c>
      <c r="B57" s="16" t="s">
        <v>143</v>
      </c>
      <c r="C57" s="12">
        <v>2</v>
      </c>
      <c r="D57" s="13" t="s">
        <v>11</v>
      </c>
      <c r="E57" s="12">
        <v>30</v>
      </c>
      <c r="F57" s="12">
        <v>10</v>
      </c>
      <c r="G57" s="12">
        <v>5</v>
      </c>
      <c r="H57" s="12">
        <v>15</v>
      </c>
      <c r="I57" s="12"/>
      <c r="J57" s="12">
        <v>1</v>
      </c>
      <c r="K57" s="14">
        <v>1</v>
      </c>
      <c r="L57" s="39"/>
    </row>
    <row r="58" spans="1:12" ht="14.25" customHeight="1" x14ac:dyDescent="0.2">
      <c r="A58" s="32">
        <v>46</v>
      </c>
      <c r="B58" s="16" t="s">
        <v>104</v>
      </c>
      <c r="C58" s="12">
        <v>3</v>
      </c>
      <c r="D58" s="13" t="s">
        <v>1</v>
      </c>
      <c r="E58" s="12">
        <v>30</v>
      </c>
      <c r="F58" s="12">
        <v>10</v>
      </c>
      <c r="G58" s="12">
        <v>5</v>
      </c>
      <c r="H58" s="12">
        <v>15</v>
      </c>
      <c r="I58" s="12"/>
      <c r="J58" s="12">
        <v>1</v>
      </c>
      <c r="K58" s="14">
        <v>1</v>
      </c>
      <c r="L58" s="39"/>
    </row>
    <row r="59" spans="1:12" ht="39" customHeight="1" x14ac:dyDescent="0.2">
      <c r="A59" s="32">
        <v>47</v>
      </c>
      <c r="B59" s="16" t="s">
        <v>105</v>
      </c>
      <c r="C59" s="12">
        <v>4</v>
      </c>
      <c r="D59" s="13" t="s">
        <v>1</v>
      </c>
      <c r="E59" s="12">
        <v>40</v>
      </c>
      <c r="F59" s="12">
        <v>20</v>
      </c>
      <c r="G59" s="12">
        <v>10</v>
      </c>
      <c r="H59" s="12">
        <v>10</v>
      </c>
      <c r="I59" s="13"/>
      <c r="J59" s="12">
        <v>1</v>
      </c>
      <c r="K59" s="14">
        <v>2</v>
      </c>
      <c r="L59" s="39"/>
    </row>
    <row r="60" spans="1:12" ht="25.5" customHeight="1" x14ac:dyDescent="0.2">
      <c r="A60" s="32">
        <v>48</v>
      </c>
      <c r="B60" s="16" t="s">
        <v>150</v>
      </c>
      <c r="C60" s="12">
        <v>4</v>
      </c>
      <c r="D60" s="13" t="s">
        <v>1</v>
      </c>
      <c r="E60" s="12">
        <v>45</v>
      </c>
      <c r="F60" s="12">
        <v>20</v>
      </c>
      <c r="G60" s="12">
        <v>10</v>
      </c>
      <c r="H60" s="12">
        <v>15</v>
      </c>
      <c r="I60" s="13"/>
      <c r="J60" s="12">
        <v>1</v>
      </c>
      <c r="K60" s="14">
        <v>2</v>
      </c>
      <c r="L60" s="39"/>
    </row>
    <row r="61" spans="1:12" ht="14.25" customHeight="1" x14ac:dyDescent="0.2">
      <c r="A61" s="32">
        <v>49</v>
      </c>
      <c r="B61" s="16" t="s">
        <v>106</v>
      </c>
      <c r="C61" s="12">
        <v>4</v>
      </c>
      <c r="D61" s="13" t="s">
        <v>11</v>
      </c>
      <c r="E61" s="12">
        <v>45</v>
      </c>
      <c r="F61" s="12">
        <v>15</v>
      </c>
      <c r="G61" s="12">
        <v>10</v>
      </c>
      <c r="H61" s="12">
        <v>20</v>
      </c>
      <c r="I61" s="13"/>
      <c r="J61" s="12">
        <v>1</v>
      </c>
      <c r="K61" s="14">
        <v>2</v>
      </c>
      <c r="L61" s="39"/>
    </row>
    <row r="62" spans="1:12" ht="14.25" customHeight="1" x14ac:dyDescent="0.2">
      <c r="A62" s="32">
        <v>50</v>
      </c>
      <c r="B62" s="16" t="s">
        <v>107</v>
      </c>
      <c r="C62" s="12">
        <v>2</v>
      </c>
      <c r="D62" s="13" t="s">
        <v>11</v>
      </c>
      <c r="E62" s="12">
        <v>30</v>
      </c>
      <c r="F62" s="12">
        <v>15</v>
      </c>
      <c r="G62" s="12">
        <v>5</v>
      </c>
      <c r="H62" s="12">
        <v>10</v>
      </c>
      <c r="I62" s="13"/>
      <c r="J62" s="12">
        <v>1</v>
      </c>
      <c r="K62" s="14">
        <v>1</v>
      </c>
      <c r="L62" s="39"/>
    </row>
    <row r="63" spans="1:12" ht="14.25" customHeight="1" x14ac:dyDescent="0.2">
      <c r="A63" s="32">
        <v>51</v>
      </c>
      <c r="B63" s="16" t="s">
        <v>108</v>
      </c>
      <c r="C63" s="12">
        <v>4</v>
      </c>
      <c r="D63" s="13" t="s">
        <v>1</v>
      </c>
      <c r="E63" s="12">
        <v>45</v>
      </c>
      <c r="F63" s="12">
        <v>15</v>
      </c>
      <c r="G63" s="12">
        <v>10</v>
      </c>
      <c r="H63" s="12">
        <v>20</v>
      </c>
      <c r="I63" s="13"/>
      <c r="J63" s="12">
        <v>1</v>
      </c>
      <c r="K63" s="14">
        <v>2</v>
      </c>
      <c r="L63" s="39"/>
    </row>
    <row r="64" spans="1:12" ht="14.25" customHeight="1" x14ac:dyDescent="0.2">
      <c r="A64" s="31"/>
      <c r="B64" s="40" t="s">
        <v>75</v>
      </c>
      <c r="C64" s="21">
        <f>SUM(C54:C63)</f>
        <v>30</v>
      </c>
      <c r="D64" s="21" t="s">
        <v>130</v>
      </c>
      <c r="E64" s="21">
        <f>SUM(E54:E63)</f>
        <v>355</v>
      </c>
      <c r="F64" s="21">
        <f t="shared" ref="F64:I64" si="5">SUM(F54:F63)</f>
        <v>150</v>
      </c>
      <c r="G64" s="21">
        <f t="shared" si="5"/>
        <v>75</v>
      </c>
      <c r="H64" s="21">
        <f t="shared" si="5"/>
        <v>130</v>
      </c>
      <c r="I64" s="21">
        <f t="shared" si="5"/>
        <v>0</v>
      </c>
      <c r="J64" s="21">
        <f>SUM(J54:J63)</f>
        <v>10</v>
      </c>
      <c r="K64" s="22">
        <f>SUM(K54:K63)</f>
        <v>14</v>
      </c>
      <c r="L64" s="39"/>
    </row>
    <row r="65" spans="1:12" ht="14.25" customHeight="1" x14ac:dyDescent="0.2">
      <c r="A65" s="31"/>
      <c r="B65" s="41" t="s">
        <v>109</v>
      </c>
      <c r="C65" s="23"/>
      <c r="D65" s="23"/>
      <c r="E65" s="23"/>
      <c r="F65" s="23"/>
      <c r="G65" s="23"/>
      <c r="H65" s="23"/>
      <c r="I65" s="23"/>
      <c r="J65" s="23"/>
      <c r="K65" s="24"/>
      <c r="L65" s="39"/>
    </row>
    <row r="66" spans="1:12" ht="14.25" customHeight="1" x14ac:dyDescent="0.2">
      <c r="A66" s="32">
        <v>52</v>
      </c>
      <c r="B66" s="16" t="s">
        <v>110</v>
      </c>
      <c r="C66" s="12">
        <v>3</v>
      </c>
      <c r="D66" s="13" t="s">
        <v>1</v>
      </c>
      <c r="E66" s="12">
        <v>45</v>
      </c>
      <c r="F66" s="12">
        <v>30</v>
      </c>
      <c r="G66" s="12">
        <v>5</v>
      </c>
      <c r="H66" s="12">
        <v>10</v>
      </c>
      <c r="I66" s="13"/>
      <c r="J66" s="12">
        <v>2</v>
      </c>
      <c r="K66" s="14">
        <v>1</v>
      </c>
      <c r="L66" s="39"/>
    </row>
    <row r="67" spans="1:12" ht="14.25" customHeight="1" x14ac:dyDescent="0.2">
      <c r="A67" s="32">
        <v>53</v>
      </c>
      <c r="B67" s="16" t="s">
        <v>144</v>
      </c>
      <c r="C67" s="12">
        <v>7</v>
      </c>
      <c r="D67" s="13" t="s">
        <v>1</v>
      </c>
      <c r="E67" s="12">
        <v>100</v>
      </c>
      <c r="F67" s="12">
        <v>20</v>
      </c>
      <c r="G67" s="12">
        <v>20</v>
      </c>
      <c r="H67" s="12">
        <v>45</v>
      </c>
      <c r="I67" s="12">
        <v>15</v>
      </c>
      <c r="J67" s="12">
        <v>2</v>
      </c>
      <c r="K67" s="14">
        <v>5</v>
      </c>
      <c r="L67" s="39"/>
    </row>
    <row r="68" spans="1:12" ht="14.25" customHeight="1" x14ac:dyDescent="0.2">
      <c r="A68" s="32">
        <v>54</v>
      </c>
      <c r="B68" s="16" t="s">
        <v>111</v>
      </c>
      <c r="C68" s="12">
        <v>3</v>
      </c>
      <c r="D68" s="13" t="s">
        <v>1</v>
      </c>
      <c r="E68" s="12">
        <v>45</v>
      </c>
      <c r="F68" s="12">
        <v>15</v>
      </c>
      <c r="G68" s="12">
        <v>15</v>
      </c>
      <c r="H68" s="12">
        <v>15</v>
      </c>
      <c r="I68" s="13"/>
      <c r="J68" s="12">
        <v>1</v>
      </c>
      <c r="K68" s="14">
        <v>2</v>
      </c>
      <c r="L68" s="39"/>
    </row>
    <row r="69" spans="1:12" ht="14.25" customHeight="1" x14ac:dyDescent="0.2">
      <c r="A69" s="32">
        <v>55</v>
      </c>
      <c r="B69" s="16" t="s">
        <v>112</v>
      </c>
      <c r="C69" s="12">
        <v>2</v>
      </c>
      <c r="D69" s="13" t="s">
        <v>11</v>
      </c>
      <c r="E69" s="12">
        <v>35</v>
      </c>
      <c r="F69" s="12">
        <v>15</v>
      </c>
      <c r="G69" s="12">
        <v>10</v>
      </c>
      <c r="H69" s="12">
        <v>10</v>
      </c>
      <c r="I69" s="13"/>
      <c r="J69" s="12">
        <v>1</v>
      </c>
      <c r="K69" s="14">
        <v>1</v>
      </c>
      <c r="L69" s="39"/>
    </row>
    <row r="70" spans="1:12" ht="14.25" customHeight="1" x14ac:dyDescent="0.2">
      <c r="A70" s="32">
        <v>56</v>
      </c>
      <c r="B70" s="16" t="s">
        <v>113</v>
      </c>
      <c r="C70" s="12">
        <v>2</v>
      </c>
      <c r="D70" s="13" t="s">
        <v>11</v>
      </c>
      <c r="E70" s="12">
        <v>35</v>
      </c>
      <c r="F70" s="12">
        <v>15</v>
      </c>
      <c r="G70" s="12">
        <v>10</v>
      </c>
      <c r="H70" s="12">
        <v>10</v>
      </c>
      <c r="I70" s="13"/>
      <c r="J70" s="12">
        <v>1</v>
      </c>
      <c r="K70" s="14">
        <v>1</v>
      </c>
      <c r="L70" s="39"/>
    </row>
    <row r="71" spans="1:12" ht="14.25" customHeight="1" x14ac:dyDescent="0.2">
      <c r="A71" s="32">
        <v>57</v>
      </c>
      <c r="B71" s="16" t="s">
        <v>114</v>
      </c>
      <c r="C71" s="12">
        <v>2</v>
      </c>
      <c r="D71" s="13" t="s">
        <v>11</v>
      </c>
      <c r="E71" s="12">
        <v>35</v>
      </c>
      <c r="F71" s="12">
        <v>10</v>
      </c>
      <c r="G71" s="12">
        <v>10</v>
      </c>
      <c r="H71" s="12">
        <v>15</v>
      </c>
      <c r="I71" s="13"/>
      <c r="J71" s="12">
        <v>1</v>
      </c>
      <c r="K71" s="14">
        <v>1</v>
      </c>
      <c r="L71" s="39"/>
    </row>
    <row r="72" spans="1:12" ht="39.75" customHeight="1" x14ac:dyDescent="0.2">
      <c r="A72" s="32">
        <v>58</v>
      </c>
      <c r="B72" s="16" t="s">
        <v>135</v>
      </c>
      <c r="C72" s="12">
        <v>2</v>
      </c>
      <c r="D72" s="13" t="s">
        <v>11</v>
      </c>
      <c r="E72" s="12">
        <v>30</v>
      </c>
      <c r="F72" s="12">
        <v>0</v>
      </c>
      <c r="G72" s="12">
        <v>0</v>
      </c>
      <c r="H72" s="12">
        <v>30</v>
      </c>
      <c r="I72" s="13"/>
      <c r="J72" s="12">
        <v>0</v>
      </c>
      <c r="K72" s="14">
        <v>2</v>
      </c>
      <c r="L72" s="39"/>
    </row>
    <row r="73" spans="1:12" ht="14.25" customHeight="1" x14ac:dyDescent="0.2">
      <c r="A73" s="32">
        <v>59</v>
      </c>
      <c r="B73" s="16" t="s">
        <v>115</v>
      </c>
      <c r="C73" s="12">
        <v>9</v>
      </c>
      <c r="D73" s="13" t="s">
        <v>1</v>
      </c>
      <c r="E73" s="12">
        <v>0</v>
      </c>
      <c r="F73" s="12">
        <v>0</v>
      </c>
      <c r="G73" s="12">
        <v>0</v>
      </c>
      <c r="H73" s="12">
        <v>0</v>
      </c>
      <c r="I73" s="13"/>
      <c r="J73" s="12">
        <v>0</v>
      </c>
      <c r="K73" s="14">
        <v>0</v>
      </c>
      <c r="L73" s="39"/>
    </row>
    <row r="74" spans="1:12" ht="14.25" customHeight="1" x14ac:dyDescent="0.2">
      <c r="A74" s="31"/>
      <c r="B74" s="40" t="s">
        <v>75</v>
      </c>
      <c r="C74" s="21">
        <f>SUM(C66:C73)</f>
        <v>30</v>
      </c>
      <c r="D74" s="21" t="s">
        <v>130</v>
      </c>
      <c r="E74" s="21">
        <f>SUM(E66:E73)</f>
        <v>325</v>
      </c>
      <c r="F74" s="21">
        <f t="shared" ref="F74:G74" si="6">SUM(F66:F73)</f>
        <v>105</v>
      </c>
      <c r="G74" s="21">
        <f t="shared" si="6"/>
        <v>70</v>
      </c>
      <c r="H74" s="21">
        <f>SUM(H66:H73)</f>
        <v>135</v>
      </c>
      <c r="I74" s="21">
        <f t="shared" ref="I74:K74" si="7">SUM(I66:I73)</f>
        <v>15</v>
      </c>
      <c r="J74" s="21">
        <f t="shared" si="7"/>
        <v>8</v>
      </c>
      <c r="K74" s="22">
        <f t="shared" si="7"/>
        <v>13</v>
      </c>
      <c r="L74" s="39"/>
    </row>
    <row r="75" spans="1:12" ht="14.25" customHeight="1" x14ac:dyDescent="0.2">
      <c r="A75" s="31"/>
      <c r="B75" s="41" t="s">
        <v>116</v>
      </c>
      <c r="C75" s="23"/>
      <c r="D75" s="23"/>
      <c r="E75" s="23"/>
      <c r="F75" s="23"/>
      <c r="G75" s="23"/>
      <c r="H75" s="23"/>
      <c r="I75" s="23"/>
      <c r="J75" s="23"/>
      <c r="K75" s="24"/>
      <c r="L75" s="39"/>
    </row>
    <row r="76" spans="1:12" ht="14.25" customHeight="1" x14ac:dyDescent="0.2">
      <c r="A76" s="32">
        <v>60</v>
      </c>
      <c r="B76" s="16" t="s">
        <v>117</v>
      </c>
      <c r="C76" s="12">
        <v>4</v>
      </c>
      <c r="D76" s="13" t="s">
        <v>1</v>
      </c>
      <c r="E76" s="12">
        <v>45</v>
      </c>
      <c r="F76" s="12">
        <v>0</v>
      </c>
      <c r="G76" s="12">
        <v>15</v>
      </c>
      <c r="H76" s="12">
        <v>30</v>
      </c>
      <c r="I76" s="12">
        <v>0</v>
      </c>
      <c r="J76" s="12">
        <v>0</v>
      </c>
      <c r="K76" s="14">
        <v>3</v>
      </c>
      <c r="L76" s="39"/>
    </row>
    <row r="77" spans="1:12" ht="14.25" customHeight="1" x14ac:dyDescent="0.2">
      <c r="A77" s="32">
        <v>61</v>
      </c>
      <c r="B77" s="16" t="s">
        <v>118</v>
      </c>
      <c r="C77" s="12">
        <v>4</v>
      </c>
      <c r="D77" s="13" t="s">
        <v>11</v>
      </c>
      <c r="E77" s="12">
        <v>45</v>
      </c>
      <c r="F77" s="12">
        <v>20</v>
      </c>
      <c r="G77" s="12">
        <v>10</v>
      </c>
      <c r="H77" s="12">
        <v>10</v>
      </c>
      <c r="I77" s="12">
        <v>5</v>
      </c>
      <c r="J77" s="12">
        <v>1</v>
      </c>
      <c r="K77" s="14">
        <v>2</v>
      </c>
      <c r="L77" s="39"/>
    </row>
    <row r="78" spans="1:12" ht="14.25" customHeight="1" x14ac:dyDescent="0.2">
      <c r="A78" s="32">
        <v>62</v>
      </c>
      <c r="B78" s="16" t="s">
        <v>119</v>
      </c>
      <c r="C78" s="12">
        <v>4</v>
      </c>
      <c r="D78" s="13" t="s">
        <v>1</v>
      </c>
      <c r="E78" s="12">
        <v>45</v>
      </c>
      <c r="F78" s="12">
        <v>30</v>
      </c>
      <c r="G78" s="12">
        <v>5</v>
      </c>
      <c r="H78" s="12">
        <v>10</v>
      </c>
      <c r="I78" s="13"/>
      <c r="J78" s="12">
        <v>2</v>
      </c>
      <c r="K78" s="14">
        <v>1</v>
      </c>
      <c r="L78" s="39"/>
    </row>
    <row r="79" spans="1:12" ht="15" customHeight="1" x14ac:dyDescent="0.2">
      <c r="A79" s="32">
        <v>63</v>
      </c>
      <c r="B79" s="16" t="s">
        <v>120</v>
      </c>
      <c r="C79" s="12">
        <v>2</v>
      </c>
      <c r="D79" s="13" t="s">
        <v>11</v>
      </c>
      <c r="E79" s="12">
        <v>30</v>
      </c>
      <c r="F79" s="12">
        <v>15</v>
      </c>
      <c r="G79" s="12">
        <v>5</v>
      </c>
      <c r="H79" s="12">
        <v>10</v>
      </c>
      <c r="I79" s="13"/>
      <c r="J79" s="12">
        <v>1</v>
      </c>
      <c r="K79" s="14">
        <v>1</v>
      </c>
      <c r="L79" s="39"/>
    </row>
    <row r="80" spans="1:12" ht="14.25" customHeight="1" x14ac:dyDescent="0.2">
      <c r="A80" s="32">
        <v>64</v>
      </c>
      <c r="B80" s="16" t="s">
        <v>121</v>
      </c>
      <c r="C80" s="12">
        <v>2</v>
      </c>
      <c r="D80" s="13" t="s">
        <v>11</v>
      </c>
      <c r="E80" s="12">
        <v>30</v>
      </c>
      <c r="F80" s="12">
        <v>15</v>
      </c>
      <c r="G80" s="12">
        <v>5</v>
      </c>
      <c r="H80" s="12">
        <v>10</v>
      </c>
      <c r="I80" s="13"/>
      <c r="J80" s="12">
        <v>1</v>
      </c>
      <c r="K80" s="14">
        <v>1</v>
      </c>
      <c r="L80" s="39"/>
    </row>
    <row r="81" spans="1:12" ht="14.25" customHeight="1" x14ac:dyDescent="0.2">
      <c r="A81" s="32">
        <v>65</v>
      </c>
      <c r="B81" s="16" t="s">
        <v>122</v>
      </c>
      <c r="C81" s="12">
        <v>3</v>
      </c>
      <c r="D81" s="13" t="s">
        <v>11</v>
      </c>
      <c r="E81" s="12">
        <v>35</v>
      </c>
      <c r="F81" s="12">
        <v>15</v>
      </c>
      <c r="G81" s="12">
        <v>10</v>
      </c>
      <c r="H81" s="12">
        <v>10</v>
      </c>
      <c r="I81" s="13"/>
      <c r="J81" s="12">
        <v>1</v>
      </c>
      <c r="K81" s="14">
        <v>2</v>
      </c>
      <c r="L81" s="39"/>
    </row>
    <row r="82" spans="1:12" ht="14.25" customHeight="1" x14ac:dyDescent="0.2">
      <c r="A82" s="32">
        <v>66</v>
      </c>
      <c r="B82" s="16" t="s">
        <v>123</v>
      </c>
      <c r="C82" s="12">
        <v>3</v>
      </c>
      <c r="D82" s="13" t="s">
        <v>11</v>
      </c>
      <c r="E82" s="12">
        <v>35</v>
      </c>
      <c r="F82" s="12">
        <v>15</v>
      </c>
      <c r="G82" s="12">
        <v>10</v>
      </c>
      <c r="H82" s="12">
        <v>10</v>
      </c>
      <c r="I82" s="13"/>
      <c r="J82" s="12">
        <v>1</v>
      </c>
      <c r="K82" s="14">
        <v>2</v>
      </c>
      <c r="L82" s="39"/>
    </row>
    <row r="83" spans="1:12" ht="14.25" customHeight="1" x14ac:dyDescent="0.2">
      <c r="A83" s="32">
        <v>67</v>
      </c>
      <c r="B83" s="16" t="s">
        <v>124</v>
      </c>
      <c r="C83" s="12">
        <v>2</v>
      </c>
      <c r="D83" s="13" t="s">
        <v>11</v>
      </c>
      <c r="E83" s="12">
        <v>30</v>
      </c>
      <c r="F83" s="12">
        <v>0</v>
      </c>
      <c r="G83" s="12">
        <v>0</v>
      </c>
      <c r="H83" s="12">
        <v>30</v>
      </c>
      <c r="I83" s="13"/>
      <c r="J83" s="12">
        <v>0</v>
      </c>
      <c r="K83" s="14">
        <v>2</v>
      </c>
      <c r="L83" s="39"/>
    </row>
    <row r="84" spans="1:12" ht="15.75" customHeight="1" x14ac:dyDescent="0.2">
      <c r="A84" s="32">
        <v>68</v>
      </c>
      <c r="B84" s="16" t="s">
        <v>125</v>
      </c>
      <c r="C84" s="12">
        <v>6</v>
      </c>
      <c r="D84" s="13" t="s">
        <v>1</v>
      </c>
      <c r="E84" s="12">
        <v>0</v>
      </c>
      <c r="F84" s="12">
        <v>0</v>
      </c>
      <c r="G84" s="12">
        <v>0</v>
      </c>
      <c r="H84" s="12">
        <v>0</v>
      </c>
      <c r="I84" s="13"/>
      <c r="J84" s="12">
        <v>0</v>
      </c>
      <c r="K84" s="14">
        <v>0</v>
      </c>
      <c r="L84" s="39"/>
    </row>
    <row r="85" spans="1:12" ht="14.25" customHeight="1" x14ac:dyDescent="0.2">
      <c r="A85" s="7"/>
      <c r="B85" s="46" t="s">
        <v>75</v>
      </c>
      <c r="C85" s="21">
        <f>SUM(C76:C84)</f>
        <v>30</v>
      </c>
      <c r="D85" s="21" t="s">
        <v>131</v>
      </c>
      <c r="E85" s="21">
        <f>SUM(E76:E84)</f>
        <v>295</v>
      </c>
      <c r="F85" s="21">
        <f t="shared" ref="F85:K85" si="8">SUM(F76:F84)</f>
        <v>110</v>
      </c>
      <c r="G85" s="21">
        <f t="shared" si="8"/>
        <v>60</v>
      </c>
      <c r="H85" s="21">
        <f t="shared" si="8"/>
        <v>120</v>
      </c>
      <c r="I85" s="21">
        <f t="shared" si="8"/>
        <v>5</v>
      </c>
      <c r="J85" s="21">
        <f t="shared" si="8"/>
        <v>7</v>
      </c>
      <c r="K85" s="22">
        <f t="shared" si="8"/>
        <v>14</v>
      </c>
      <c r="L85" s="39"/>
    </row>
    <row r="86" spans="1:12" s="18" customFormat="1" ht="21.95" customHeight="1" x14ac:dyDescent="0.2">
      <c r="A86" s="17"/>
      <c r="B86" s="47" t="s">
        <v>126</v>
      </c>
      <c r="C86" s="21">
        <f>SUM(C15, C27, C39, C52, C64, C74, C85)</f>
        <v>210</v>
      </c>
      <c r="D86" s="13"/>
      <c r="E86" s="21">
        <f>SUM(E15, E27, E39, E52, E64, E74, E85)</f>
        <v>2500</v>
      </c>
      <c r="F86" s="21">
        <f>SUM(F15, F27, F39, F52, F64, F74, F85)</f>
        <v>1015</v>
      </c>
      <c r="G86" s="21">
        <f>SUM(G15, G27, G39, G52, G64, G74, G85)</f>
        <v>505</v>
      </c>
      <c r="H86" s="21">
        <f>SUM(H15, H27, H39, H52, H64, H74, H85)</f>
        <v>940</v>
      </c>
      <c r="I86" s="21">
        <f>SUM(I15, I27, I39, I52, I64, I74, I85)</f>
        <v>40</v>
      </c>
      <c r="J86" s="21"/>
      <c r="K86" s="21"/>
      <c r="L86" s="48"/>
    </row>
    <row r="87" spans="1:12" s="18" customFormat="1" ht="21.95" customHeight="1" x14ac:dyDescent="0.2">
      <c r="A87" s="19"/>
      <c r="B87" s="47" t="s">
        <v>127</v>
      </c>
      <c r="C87" s="13"/>
      <c r="D87" s="13"/>
      <c r="E87" s="35">
        <v>100</v>
      </c>
      <c r="F87" s="35">
        <v>40.6</v>
      </c>
      <c r="G87" s="35">
        <v>20.2</v>
      </c>
      <c r="H87" s="35">
        <v>37.6</v>
      </c>
      <c r="I87" s="36">
        <v>1.6</v>
      </c>
      <c r="J87" s="49"/>
      <c r="K87" s="50"/>
      <c r="L87" s="48"/>
    </row>
    <row r="88" spans="1:12" ht="15" x14ac:dyDescent="0.2">
      <c r="A88" s="33"/>
      <c r="B88" s="51" t="s">
        <v>0</v>
      </c>
      <c r="C88" s="51"/>
      <c r="D88" s="51"/>
      <c r="E88" s="52"/>
      <c r="F88" s="52"/>
      <c r="G88" s="52"/>
      <c r="H88" s="52"/>
      <c r="I88" s="52"/>
      <c r="J88" s="53"/>
      <c r="K88" s="53"/>
      <c r="L88" s="39"/>
    </row>
  </sheetData>
  <mergeCells count="2">
    <mergeCell ref="A1:K1"/>
    <mergeCell ref="A2:K2"/>
  </mergeCells>
  <pageMargins left="0.70866141732283472" right="0.70866141732283472" top="0.55118110236220474" bottom="0.55118110236220474" header="0.31496062992125984" footer="0.31496062992125984"/>
  <pageSetup paperSize="9" scale="9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tabSelected="1" zoomScale="130" zoomScaleNormal="130" workbookViewId="0">
      <selection activeCell="A2" sqref="A2:K2"/>
    </sheetView>
  </sheetViews>
  <sheetFormatPr defaultRowHeight="12.75" x14ac:dyDescent="0.2"/>
  <cols>
    <col min="1" max="1" width="38.33203125" style="1" customWidth="1"/>
    <col min="2" max="2" width="6.6640625" style="1" customWidth="1"/>
    <col min="3" max="3" width="4.33203125" style="3" customWidth="1"/>
    <col min="4" max="4" width="6" style="1" customWidth="1"/>
    <col min="5" max="5" width="5.83203125" style="3" customWidth="1"/>
    <col min="6" max="6" width="5.6640625" style="3" customWidth="1"/>
    <col min="7" max="7" width="5.33203125" style="3" customWidth="1"/>
    <col min="8" max="8" width="4.1640625" style="1" customWidth="1"/>
    <col min="9" max="9" width="6.33203125" style="1" customWidth="1"/>
    <col min="10" max="10" width="5.83203125" style="1" customWidth="1"/>
    <col min="11" max="11" width="2.83203125" customWidth="1"/>
  </cols>
  <sheetData>
    <row r="1" spans="1:12" ht="10.5" customHeight="1" x14ac:dyDescent="0.2">
      <c r="A1" s="62"/>
      <c r="B1" s="62"/>
      <c r="C1" s="62"/>
      <c r="D1" s="62"/>
      <c r="E1" s="62"/>
      <c r="F1" s="62"/>
      <c r="G1" s="62"/>
      <c r="H1" s="62"/>
      <c r="I1" s="62"/>
      <c r="J1" s="62"/>
      <c r="K1" s="62"/>
    </row>
    <row r="2" spans="1:12" ht="54.75" customHeight="1" x14ac:dyDescent="0.2">
      <c r="A2" s="63" t="s">
        <v>156</v>
      </c>
      <c r="B2" s="64"/>
      <c r="C2" s="64"/>
      <c r="D2" s="64"/>
      <c r="E2" s="64"/>
      <c r="F2" s="64"/>
      <c r="G2" s="64"/>
      <c r="H2" s="64"/>
      <c r="I2" s="64"/>
      <c r="J2" s="64"/>
      <c r="K2" s="64"/>
    </row>
    <row r="3" spans="1:12" ht="69" customHeight="1" x14ac:dyDescent="0.2">
      <c r="A3" s="20" t="s">
        <v>3</v>
      </c>
      <c r="B3" s="37" t="s">
        <v>61</v>
      </c>
      <c r="C3" s="37" t="s">
        <v>4</v>
      </c>
      <c r="D3" s="38" t="s">
        <v>128</v>
      </c>
      <c r="E3" s="37" t="s">
        <v>5</v>
      </c>
      <c r="F3" s="37" t="s">
        <v>6</v>
      </c>
      <c r="G3" s="37" t="s">
        <v>7</v>
      </c>
      <c r="H3" s="37" t="s">
        <v>8</v>
      </c>
      <c r="I3" s="37" t="s">
        <v>9</v>
      </c>
      <c r="J3" s="38" t="s">
        <v>129</v>
      </c>
    </row>
    <row r="4" spans="1:12" ht="16.5" customHeight="1" x14ac:dyDescent="0.2">
      <c r="A4" s="65" t="s">
        <v>10</v>
      </c>
      <c r="B4" s="66"/>
      <c r="C4" s="66"/>
      <c r="D4" s="66"/>
      <c r="E4" s="66"/>
      <c r="F4" s="66"/>
      <c r="G4" s="66"/>
      <c r="H4" s="66"/>
      <c r="I4" s="66"/>
      <c r="J4" s="67"/>
    </row>
    <row r="5" spans="1:12" ht="16.149999999999999" customHeight="1" x14ac:dyDescent="0.2">
      <c r="A5" s="16" t="s">
        <v>139</v>
      </c>
      <c r="B5" s="12">
        <v>2</v>
      </c>
      <c r="C5" s="13" t="s">
        <v>11</v>
      </c>
      <c r="D5" s="12">
        <v>30</v>
      </c>
      <c r="E5" s="12">
        <v>30</v>
      </c>
      <c r="F5" s="12">
        <v>0</v>
      </c>
      <c r="G5" s="12">
        <v>0</v>
      </c>
      <c r="H5" s="12">
        <v>0</v>
      </c>
      <c r="I5" s="12">
        <v>2</v>
      </c>
      <c r="J5" s="12">
        <v>0</v>
      </c>
      <c r="K5" s="39"/>
      <c r="L5" s="39"/>
    </row>
    <row r="6" spans="1:12" ht="27.95" customHeight="1" x14ac:dyDescent="0.2">
      <c r="A6" s="16" t="s">
        <v>140</v>
      </c>
      <c r="B6" s="12">
        <v>2</v>
      </c>
      <c r="C6" s="13" t="s">
        <v>11</v>
      </c>
      <c r="D6" s="12">
        <v>30</v>
      </c>
      <c r="E6" s="12">
        <v>30</v>
      </c>
      <c r="F6" s="12">
        <v>0</v>
      </c>
      <c r="G6" s="12">
        <v>0</v>
      </c>
      <c r="H6" s="12">
        <v>0</v>
      </c>
      <c r="I6" s="12">
        <v>2</v>
      </c>
      <c r="J6" s="12">
        <v>0</v>
      </c>
      <c r="K6" s="39"/>
      <c r="L6" s="39"/>
    </row>
    <row r="7" spans="1:12" ht="16.5" customHeight="1" x14ac:dyDescent="0.2">
      <c r="A7" s="59" t="s">
        <v>12</v>
      </c>
      <c r="B7" s="60"/>
      <c r="C7" s="60"/>
      <c r="D7" s="60"/>
      <c r="E7" s="60"/>
      <c r="F7" s="60"/>
      <c r="G7" s="60"/>
      <c r="H7" s="60"/>
      <c r="I7" s="60"/>
      <c r="J7" s="61"/>
      <c r="K7" s="39"/>
      <c r="L7" s="39"/>
    </row>
    <row r="8" spans="1:12" ht="16.5" customHeight="1" x14ac:dyDescent="0.2">
      <c r="A8" s="16" t="s">
        <v>13</v>
      </c>
      <c r="B8" s="12">
        <v>2</v>
      </c>
      <c r="C8" s="13" t="s">
        <v>11</v>
      </c>
      <c r="D8" s="12">
        <v>30</v>
      </c>
      <c r="E8" s="12">
        <v>30</v>
      </c>
      <c r="F8" s="12">
        <v>0</v>
      </c>
      <c r="G8" s="12">
        <v>0</v>
      </c>
      <c r="H8" s="12">
        <v>0</v>
      </c>
      <c r="I8" s="12">
        <v>2</v>
      </c>
      <c r="J8" s="12">
        <v>0</v>
      </c>
      <c r="K8" s="39"/>
      <c r="L8" s="39"/>
    </row>
    <row r="9" spans="1:12" ht="16.5" customHeight="1" x14ac:dyDescent="0.2">
      <c r="A9" s="16" t="s">
        <v>148</v>
      </c>
      <c r="B9" s="12">
        <v>2</v>
      </c>
      <c r="C9" s="13" t="s">
        <v>11</v>
      </c>
      <c r="D9" s="12">
        <v>30</v>
      </c>
      <c r="E9" s="12">
        <v>30</v>
      </c>
      <c r="F9" s="12">
        <v>0</v>
      </c>
      <c r="G9" s="12">
        <v>0</v>
      </c>
      <c r="H9" s="12">
        <v>0</v>
      </c>
      <c r="I9" s="12">
        <v>2</v>
      </c>
      <c r="J9" s="12">
        <v>0</v>
      </c>
      <c r="K9" s="39"/>
      <c r="L9" s="39"/>
    </row>
    <row r="10" spans="1:12" ht="16.5" customHeight="1" x14ac:dyDescent="0.2">
      <c r="A10" s="59" t="s">
        <v>14</v>
      </c>
      <c r="B10" s="60"/>
      <c r="C10" s="60"/>
      <c r="D10" s="60"/>
      <c r="E10" s="60"/>
      <c r="F10" s="60"/>
      <c r="G10" s="60"/>
      <c r="H10" s="60"/>
      <c r="I10" s="60"/>
      <c r="J10" s="61"/>
      <c r="K10" s="39"/>
      <c r="L10" s="39"/>
    </row>
    <row r="11" spans="1:12" ht="18" customHeight="1" x14ac:dyDescent="0.2">
      <c r="A11" s="16" t="s">
        <v>15</v>
      </c>
      <c r="B11" s="12">
        <v>2</v>
      </c>
      <c r="C11" s="13" t="s">
        <v>11</v>
      </c>
      <c r="D11" s="12">
        <v>35</v>
      </c>
      <c r="E11" s="12">
        <v>15</v>
      </c>
      <c r="F11" s="12">
        <v>10</v>
      </c>
      <c r="G11" s="12">
        <v>10</v>
      </c>
      <c r="H11" s="12">
        <v>0</v>
      </c>
      <c r="I11" s="12">
        <v>1</v>
      </c>
      <c r="J11" s="12">
        <v>1</v>
      </c>
      <c r="K11" s="39"/>
      <c r="L11" s="39"/>
    </row>
    <row r="12" spans="1:12" ht="18.95" customHeight="1" x14ac:dyDescent="0.2">
      <c r="A12" s="16" t="s">
        <v>16</v>
      </c>
      <c r="B12" s="12">
        <v>2</v>
      </c>
      <c r="C12" s="13" t="s">
        <v>11</v>
      </c>
      <c r="D12" s="12">
        <v>35</v>
      </c>
      <c r="E12" s="12">
        <v>15</v>
      </c>
      <c r="F12" s="12">
        <v>10</v>
      </c>
      <c r="G12" s="12">
        <v>10</v>
      </c>
      <c r="H12" s="12">
        <v>0</v>
      </c>
      <c r="I12" s="12">
        <v>1</v>
      </c>
      <c r="J12" s="12">
        <v>1</v>
      </c>
      <c r="K12" s="39"/>
      <c r="L12" s="39"/>
    </row>
    <row r="13" spans="1:12" ht="16.5" customHeight="1" x14ac:dyDescent="0.2">
      <c r="A13" s="59" t="s">
        <v>17</v>
      </c>
      <c r="B13" s="60"/>
      <c r="C13" s="60"/>
      <c r="D13" s="60"/>
      <c r="E13" s="60"/>
      <c r="F13" s="60"/>
      <c r="G13" s="60"/>
      <c r="H13" s="60"/>
      <c r="I13" s="60"/>
      <c r="J13" s="61"/>
      <c r="K13" s="39"/>
      <c r="L13" s="39"/>
    </row>
    <row r="14" spans="1:12" ht="16.5" customHeight="1" x14ac:dyDescent="0.2">
      <c r="A14" s="16" t="s">
        <v>18</v>
      </c>
      <c r="B14" s="12">
        <v>2</v>
      </c>
      <c r="C14" s="13" t="s">
        <v>11</v>
      </c>
      <c r="D14" s="12">
        <v>30</v>
      </c>
      <c r="E14" s="12">
        <v>15</v>
      </c>
      <c r="F14" s="12">
        <v>5</v>
      </c>
      <c r="G14" s="12">
        <v>10</v>
      </c>
      <c r="H14" s="12">
        <v>0</v>
      </c>
      <c r="I14" s="12">
        <v>1</v>
      </c>
      <c r="J14" s="12">
        <v>1</v>
      </c>
      <c r="K14" s="39"/>
      <c r="L14" s="39"/>
    </row>
    <row r="15" spans="1:12" ht="16.5" customHeight="1" x14ac:dyDescent="0.2">
      <c r="A15" s="16" t="s">
        <v>19</v>
      </c>
      <c r="B15" s="12">
        <v>2</v>
      </c>
      <c r="C15" s="13" t="s">
        <v>11</v>
      </c>
      <c r="D15" s="12">
        <v>30</v>
      </c>
      <c r="E15" s="12">
        <v>15</v>
      </c>
      <c r="F15" s="12">
        <v>5</v>
      </c>
      <c r="G15" s="12">
        <v>10</v>
      </c>
      <c r="H15" s="12">
        <v>0</v>
      </c>
      <c r="I15" s="12">
        <v>1</v>
      </c>
      <c r="J15" s="12">
        <v>1</v>
      </c>
      <c r="K15" s="39"/>
      <c r="L15" s="39"/>
    </row>
    <row r="16" spans="1:12" ht="16.5" customHeight="1" x14ac:dyDescent="0.2">
      <c r="A16" s="59" t="s">
        <v>20</v>
      </c>
      <c r="B16" s="60"/>
      <c r="C16" s="60"/>
      <c r="D16" s="60"/>
      <c r="E16" s="60"/>
      <c r="F16" s="60"/>
      <c r="G16" s="60"/>
      <c r="H16" s="60"/>
      <c r="I16" s="60"/>
      <c r="J16" s="61"/>
      <c r="K16" s="39"/>
      <c r="L16" s="39"/>
    </row>
    <row r="17" spans="1:12" ht="16.5" customHeight="1" x14ac:dyDescent="0.2">
      <c r="A17" s="16" t="s">
        <v>21</v>
      </c>
      <c r="B17" s="12">
        <v>4</v>
      </c>
      <c r="C17" s="13" t="s">
        <v>11</v>
      </c>
      <c r="D17" s="12">
        <v>45</v>
      </c>
      <c r="E17" s="12">
        <v>15</v>
      </c>
      <c r="F17" s="12">
        <v>10</v>
      </c>
      <c r="G17" s="12">
        <v>20</v>
      </c>
      <c r="H17" s="12">
        <v>0</v>
      </c>
      <c r="I17" s="12">
        <v>1</v>
      </c>
      <c r="J17" s="12">
        <v>2</v>
      </c>
      <c r="K17" s="39"/>
      <c r="L17" s="39"/>
    </row>
    <row r="18" spans="1:12" ht="16.5" customHeight="1" x14ac:dyDescent="0.2">
      <c r="A18" s="16" t="s">
        <v>22</v>
      </c>
      <c r="B18" s="12">
        <v>4</v>
      </c>
      <c r="C18" s="13" t="s">
        <v>11</v>
      </c>
      <c r="D18" s="12">
        <v>45</v>
      </c>
      <c r="E18" s="12">
        <v>15</v>
      </c>
      <c r="F18" s="12">
        <v>10</v>
      </c>
      <c r="G18" s="12">
        <v>20</v>
      </c>
      <c r="H18" s="12">
        <v>0</v>
      </c>
      <c r="I18" s="12">
        <v>1</v>
      </c>
      <c r="J18" s="12">
        <v>2</v>
      </c>
      <c r="K18" s="39"/>
      <c r="L18" s="39"/>
    </row>
    <row r="19" spans="1:12" ht="16.5" customHeight="1" x14ac:dyDescent="0.2">
      <c r="A19" s="59" t="s">
        <v>23</v>
      </c>
      <c r="B19" s="60"/>
      <c r="C19" s="60"/>
      <c r="D19" s="60"/>
      <c r="E19" s="60"/>
      <c r="F19" s="60"/>
      <c r="G19" s="60"/>
      <c r="H19" s="60"/>
      <c r="I19" s="60"/>
      <c r="J19" s="61"/>
      <c r="K19" s="39"/>
      <c r="L19" s="39"/>
    </row>
    <row r="20" spans="1:12" ht="16.5" customHeight="1" x14ac:dyDescent="0.2">
      <c r="A20" s="16" t="s">
        <v>24</v>
      </c>
      <c r="B20" s="12">
        <v>2</v>
      </c>
      <c r="C20" s="13" t="s">
        <v>11</v>
      </c>
      <c r="D20" s="12">
        <v>30</v>
      </c>
      <c r="E20" s="12">
        <v>15</v>
      </c>
      <c r="F20" s="12">
        <v>5</v>
      </c>
      <c r="G20" s="12">
        <v>10</v>
      </c>
      <c r="H20" s="12">
        <v>0</v>
      </c>
      <c r="I20" s="12">
        <v>1</v>
      </c>
      <c r="J20" s="12">
        <v>1</v>
      </c>
      <c r="K20" s="39"/>
      <c r="L20" s="39"/>
    </row>
    <row r="21" spans="1:12" ht="40.5" customHeight="1" x14ac:dyDescent="0.2">
      <c r="A21" s="16" t="s">
        <v>145</v>
      </c>
      <c r="B21" s="12">
        <v>2</v>
      </c>
      <c r="C21" s="13" t="s">
        <v>11</v>
      </c>
      <c r="D21" s="12">
        <v>30</v>
      </c>
      <c r="E21" s="12">
        <v>15</v>
      </c>
      <c r="F21" s="12">
        <v>5</v>
      </c>
      <c r="G21" s="12">
        <v>10</v>
      </c>
      <c r="H21" s="12">
        <v>0</v>
      </c>
      <c r="I21" s="12">
        <v>1</v>
      </c>
      <c r="J21" s="12">
        <v>1</v>
      </c>
      <c r="K21" s="39"/>
      <c r="L21" s="39"/>
    </row>
    <row r="22" spans="1:12" ht="16.5" customHeight="1" x14ac:dyDescent="0.2">
      <c r="A22" s="59" t="s">
        <v>25</v>
      </c>
      <c r="B22" s="60"/>
      <c r="C22" s="60"/>
      <c r="D22" s="60"/>
      <c r="E22" s="60"/>
      <c r="F22" s="60"/>
      <c r="G22" s="60"/>
      <c r="H22" s="60"/>
      <c r="I22" s="60"/>
      <c r="J22" s="61"/>
      <c r="K22" s="39"/>
      <c r="L22" s="39"/>
    </row>
    <row r="23" spans="1:12" ht="16.5" customHeight="1" x14ac:dyDescent="0.2">
      <c r="A23" s="16" t="s">
        <v>26</v>
      </c>
      <c r="B23" s="12">
        <v>4</v>
      </c>
      <c r="C23" s="13" t="s">
        <v>1</v>
      </c>
      <c r="D23" s="12">
        <v>45</v>
      </c>
      <c r="E23" s="12">
        <v>15</v>
      </c>
      <c r="F23" s="12">
        <v>10</v>
      </c>
      <c r="G23" s="12">
        <v>20</v>
      </c>
      <c r="H23" s="12">
        <v>0</v>
      </c>
      <c r="I23" s="12">
        <v>1</v>
      </c>
      <c r="J23" s="12">
        <v>2</v>
      </c>
      <c r="K23" s="39"/>
      <c r="L23" s="39"/>
    </row>
    <row r="24" spans="1:12" ht="16.5" customHeight="1" x14ac:dyDescent="0.2">
      <c r="A24" s="16" t="s">
        <v>27</v>
      </c>
      <c r="B24" s="12">
        <v>4</v>
      </c>
      <c r="C24" s="13" t="s">
        <v>1</v>
      </c>
      <c r="D24" s="12">
        <v>45</v>
      </c>
      <c r="E24" s="12">
        <v>15</v>
      </c>
      <c r="F24" s="12">
        <v>10</v>
      </c>
      <c r="G24" s="12">
        <v>20</v>
      </c>
      <c r="H24" s="12">
        <v>0</v>
      </c>
      <c r="I24" s="12">
        <v>1</v>
      </c>
      <c r="J24" s="12">
        <v>2</v>
      </c>
      <c r="K24" s="39"/>
      <c r="L24" s="39"/>
    </row>
    <row r="25" spans="1:12" ht="16.5" customHeight="1" x14ac:dyDescent="0.2">
      <c r="A25" s="59" t="s">
        <v>28</v>
      </c>
      <c r="B25" s="60"/>
      <c r="C25" s="60"/>
      <c r="D25" s="60"/>
      <c r="E25" s="60"/>
      <c r="F25" s="60"/>
      <c r="G25" s="60"/>
      <c r="H25" s="60"/>
      <c r="I25" s="60"/>
      <c r="J25" s="61"/>
      <c r="K25" s="39"/>
      <c r="L25" s="39"/>
    </row>
    <row r="26" spans="1:12" ht="16.5" customHeight="1" x14ac:dyDescent="0.2">
      <c r="A26" s="16" t="s">
        <v>141</v>
      </c>
      <c r="B26" s="12">
        <v>3</v>
      </c>
      <c r="C26" s="13" t="s">
        <v>1</v>
      </c>
      <c r="D26" s="12">
        <v>45</v>
      </c>
      <c r="E26" s="12">
        <v>15</v>
      </c>
      <c r="F26" s="12">
        <v>15</v>
      </c>
      <c r="G26" s="12">
        <v>15</v>
      </c>
      <c r="H26" s="12">
        <v>0</v>
      </c>
      <c r="I26" s="12">
        <v>1</v>
      </c>
      <c r="J26" s="12">
        <v>2</v>
      </c>
      <c r="K26" s="39"/>
      <c r="L26" s="39"/>
    </row>
    <row r="27" spans="1:12" ht="18.75" customHeight="1" x14ac:dyDescent="0.2">
      <c r="A27" s="16" t="s">
        <v>142</v>
      </c>
      <c r="B27" s="12">
        <v>3</v>
      </c>
      <c r="C27" s="13" t="s">
        <v>1</v>
      </c>
      <c r="D27" s="12">
        <v>45</v>
      </c>
      <c r="E27" s="12">
        <v>15</v>
      </c>
      <c r="F27" s="12">
        <v>15</v>
      </c>
      <c r="G27" s="12">
        <v>15</v>
      </c>
      <c r="H27" s="12">
        <v>0</v>
      </c>
      <c r="I27" s="12">
        <v>1</v>
      </c>
      <c r="J27" s="12">
        <v>2</v>
      </c>
      <c r="K27" s="39"/>
      <c r="L27" s="39"/>
    </row>
    <row r="28" spans="1:12" ht="16.5" customHeight="1" x14ac:dyDescent="0.2">
      <c r="A28" s="59" t="s">
        <v>29</v>
      </c>
      <c r="B28" s="60"/>
      <c r="C28" s="60"/>
      <c r="D28" s="60"/>
      <c r="E28" s="60"/>
      <c r="F28" s="60"/>
      <c r="G28" s="60"/>
      <c r="H28" s="60"/>
      <c r="I28" s="60"/>
      <c r="J28" s="61"/>
      <c r="K28" s="39"/>
      <c r="L28" s="39"/>
    </row>
    <row r="29" spans="1:12" ht="16.5" customHeight="1" x14ac:dyDescent="0.2">
      <c r="A29" s="16" t="s">
        <v>30</v>
      </c>
      <c r="B29" s="12">
        <v>2</v>
      </c>
      <c r="C29" s="13" t="s">
        <v>11</v>
      </c>
      <c r="D29" s="12">
        <v>35</v>
      </c>
      <c r="E29" s="12">
        <v>15</v>
      </c>
      <c r="F29" s="12">
        <v>10</v>
      </c>
      <c r="G29" s="12">
        <v>10</v>
      </c>
      <c r="H29" s="12">
        <v>0</v>
      </c>
      <c r="I29" s="12">
        <v>1</v>
      </c>
      <c r="J29" s="12">
        <v>2</v>
      </c>
      <c r="K29" s="39"/>
      <c r="L29" s="39"/>
    </row>
    <row r="30" spans="1:12" ht="16.5" customHeight="1" x14ac:dyDescent="0.2">
      <c r="A30" s="16" t="s">
        <v>31</v>
      </c>
      <c r="B30" s="12">
        <v>2</v>
      </c>
      <c r="C30" s="13" t="s">
        <v>11</v>
      </c>
      <c r="D30" s="12">
        <v>35</v>
      </c>
      <c r="E30" s="12">
        <v>15</v>
      </c>
      <c r="F30" s="12">
        <v>10</v>
      </c>
      <c r="G30" s="12">
        <v>10</v>
      </c>
      <c r="H30" s="12">
        <v>0</v>
      </c>
      <c r="I30" s="12">
        <v>1</v>
      </c>
      <c r="J30" s="12">
        <v>2</v>
      </c>
      <c r="K30" s="39"/>
      <c r="L30" s="39"/>
    </row>
    <row r="31" spans="1:12" ht="16.5" customHeight="1" x14ac:dyDescent="0.2">
      <c r="A31" s="59" t="s">
        <v>32</v>
      </c>
      <c r="B31" s="60"/>
      <c r="C31" s="60"/>
      <c r="D31" s="60"/>
      <c r="E31" s="60"/>
      <c r="F31" s="60"/>
      <c r="G31" s="60"/>
      <c r="H31" s="60"/>
      <c r="I31" s="60"/>
      <c r="J31" s="61"/>
      <c r="K31" s="39"/>
      <c r="L31" s="39"/>
    </row>
    <row r="32" spans="1:12" ht="17.100000000000001" customHeight="1" x14ac:dyDescent="0.2">
      <c r="A32" s="16" t="s">
        <v>33</v>
      </c>
      <c r="B32" s="12">
        <v>2</v>
      </c>
      <c r="C32" s="13" t="s">
        <v>11</v>
      </c>
      <c r="D32" s="12">
        <v>35</v>
      </c>
      <c r="E32" s="12">
        <v>15</v>
      </c>
      <c r="F32" s="12">
        <v>10</v>
      </c>
      <c r="G32" s="12">
        <v>10</v>
      </c>
      <c r="H32" s="12">
        <v>0</v>
      </c>
      <c r="I32" s="12">
        <v>1</v>
      </c>
      <c r="J32" s="12">
        <v>1</v>
      </c>
      <c r="K32" s="39"/>
      <c r="L32" s="39"/>
    </row>
    <row r="33" spans="1:12" ht="16.5" customHeight="1" x14ac:dyDescent="0.2">
      <c r="A33" s="16" t="s">
        <v>34</v>
      </c>
      <c r="B33" s="12">
        <v>2</v>
      </c>
      <c r="C33" s="13" t="s">
        <v>11</v>
      </c>
      <c r="D33" s="12">
        <v>35</v>
      </c>
      <c r="E33" s="12">
        <v>15</v>
      </c>
      <c r="F33" s="12">
        <v>10</v>
      </c>
      <c r="G33" s="12">
        <v>10</v>
      </c>
      <c r="H33" s="12">
        <v>0</v>
      </c>
      <c r="I33" s="12">
        <v>1</v>
      </c>
      <c r="J33" s="12">
        <v>1</v>
      </c>
      <c r="K33" s="39"/>
      <c r="L33" s="39"/>
    </row>
    <row r="34" spans="1:12" ht="16.5" customHeight="1" x14ac:dyDescent="0.2">
      <c r="A34" s="59" t="s">
        <v>35</v>
      </c>
      <c r="B34" s="60"/>
      <c r="C34" s="60"/>
      <c r="D34" s="60"/>
      <c r="E34" s="60"/>
      <c r="F34" s="60"/>
      <c r="G34" s="60"/>
      <c r="H34" s="60"/>
      <c r="I34" s="60"/>
      <c r="J34" s="61"/>
      <c r="K34" s="39"/>
      <c r="L34" s="39"/>
    </row>
    <row r="35" spans="1:12" ht="16.5" customHeight="1" x14ac:dyDescent="0.2">
      <c r="A35" s="16" t="s">
        <v>36</v>
      </c>
      <c r="B35" s="12">
        <v>2</v>
      </c>
      <c r="C35" s="13" t="s">
        <v>11</v>
      </c>
      <c r="D35" s="12">
        <v>35</v>
      </c>
      <c r="E35" s="12">
        <v>10</v>
      </c>
      <c r="F35" s="12">
        <v>10</v>
      </c>
      <c r="G35" s="12">
        <v>15</v>
      </c>
      <c r="H35" s="12">
        <v>0</v>
      </c>
      <c r="I35" s="12">
        <v>1</v>
      </c>
      <c r="J35" s="12">
        <v>1</v>
      </c>
      <c r="K35" s="39"/>
      <c r="L35" s="39"/>
    </row>
    <row r="36" spans="1:12" ht="16.5" customHeight="1" x14ac:dyDescent="0.2">
      <c r="A36" s="16" t="s">
        <v>37</v>
      </c>
      <c r="B36" s="12">
        <v>2</v>
      </c>
      <c r="C36" s="13" t="s">
        <v>11</v>
      </c>
      <c r="D36" s="12">
        <v>35</v>
      </c>
      <c r="E36" s="12">
        <v>10</v>
      </c>
      <c r="F36" s="12">
        <v>10</v>
      </c>
      <c r="G36" s="12">
        <v>15</v>
      </c>
      <c r="H36" s="12">
        <v>0</v>
      </c>
      <c r="I36" s="12">
        <v>1</v>
      </c>
      <c r="J36" s="12">
        <v>1</v>
      </c>
      <c r="K36" s="39"/>
      <c r="L36" s="39"/>
    </row>
    <row r="37" spans="1:12" ht="16.5" customHeight="1" x14ac:dyDescent="0.2">
      <c r="A37" s="59" t="s">
        <v>38</v>
      </c>
      <c r="B37" s="60"/>
      <c r="C37" s="60"/>
      <c r="D37" s="60"/>
      <c r="E37" s="60"/>
      <c r="F37" s="60"/>
      <c r="G37" s="60"/>
      <c r="H37" s="60"/>
      <c r="I37" s="60"/>
      <c r="J37" s="61"/>
      <c r="K37" s="39"/>
      <c r="L37" s="39"/>
    </row>
    <row r="38" spans="1:12" ht="16.5" customHeight="1" x14ac:dyDescent="0.2">
      <c r="A38" s="16" t="s">
        <v>39</v>
      </c>
      <c r="B38" s="12">
        <v>4</v>
      </c>
      <c r="C38" s="13" t="s">
        <v>1</v>
      </c>
      <c r="D38" s="12">
        <v>45</v>
      </c>
      <c r="E38" s="12">
        <v>0</v>
      </c>
      <c r="F38" s="12">
        <v>15</v>
      </c>
      <c r="G38" s="12">
        <v>30</v>
      </c>
      <c r="H38" s="12">
        <v>0</v>
      </c>
      <c r="I38" s="12">
        <v>0</v>
      </c>
      <c r="J38" s="12">
        <v>3</v>
      </c>
      <c r="K38" s="39"/>
      <c r="L38" s="39"/>
    </row>
    <row r="39" spans="1:12" ht="16.5" customHeight="1" x14ac:dyDescent="0.2">
      <c r="A39" s="16" t="s">
        <v>40</v>
      </c>
      <c r="B39" s="12">
        <v>4</v>
      </c>
      <c r="C39" s="13" t="s">
        <v>1</v>
      </c>
      <c r="D39" s="12">
        <v>45</v>
      </c>
      <c r="E39" s="12">
        <v>0</v>
      </c>
      <c r="F39" s="12">
        <v>15</v>
      </c>
      <c r="G39" s="12">
        <v>30</v>
      </c>
      <c r="H39" s="12">
        <v>0</v>
      </c>
      <c r="I39" s="12">
        <v>0</v>
      </c>
      <c r="J39" s="12">
        <v>3</v>
      </c>
      <c r="K39" s="39"/>
      <c r="L39" s="39"/>
    </row>
    <row r="40" spans="1:12" ht="16.5" customHeight="1" x14ac:dyDescent="0.2">
      <c r="A40" s="59" t="s">
        <v>41</v>
      </c>
      <c r="B40" s="60"/>
      <c r="C40" s="60"/>
      <c r="D40" s="60"/>
      <c r="E40" s="60"/>
      <c r="F40" s="60"/>
      <c r="G40" s="60"/>
      <c r="H40" s="60"/>
      <c r="I40" s="60"/>
      <c r="J40" s="61"/>
      <c r="K40" s="39"/>
      <c r="L40" s="39"/>
    </row>
    <row r="41" spans="1:12" ht="19.5" customHeight="1" x14ac:dyDescent="0.2">
      <c r="A41" s="16" t="s">
        <v>42</v>
      </c>
      <c r="B41" s="12">
        <v>4</v>
      </c>
      <c r="C41" s="13" t="s">
        <v>11</v>
      </c>
      <c r="D41" s="12">
        <v>45</v>
      </c>
      <c r="E41" s="12">
        <v>20</v>
      </c>
      <c r="F41" s="12">
        <v>10</v>
      </c>
      <c r="G41" s="12">
        <v>10</v>
      </c>
      <c r="H41" s="12">
        <v>5</v>
      </c>
      <c r="I41" s="12">
        <v>1</v>
      </c>
      <c r="J41" s="12">
        <v>2</v>
      </c>
      <c r="K41" s="39"/>
      <c r="L41" s="39"/>
    </row>
    <row r="42" spans="1:12" ht="33" customHeight="1" x14ac:dyDescent="0.2">
      <c r="A42" s="16" t="s">
        <v>57</v>
      </c>
      <c r="B42" s="12">
        <v>4</v>
      </c>
      <c r="C42" s="13" t="s">
        <v>11</v>
      </c>
      <c r="D42" s="12">
        <v>45</v>
      </c>
      <c r="E42" s="12">
        <v>20</v>
      </c>
      <c r="F42" s="12">
        <v>10</v>
      </c>
      <c r="G42" s="12">
        <v>10</v>
      </c>
      <c r="H42" s="12">
        <v>5</v>
      </c>
      <c r="I42" s="12">
        <v>1</v>
      </c>
      <c r="J42" s="12">
        <v>2</v>
      </c>
      <c r="K42" s="39"/>
      <c r="L42" s="39"/>
    </row>
    <row r="43" spans="1:12" ht="16.5" customHeight="1" x14ac:dyDescent="0.2">
      <c r="A43" s="59" t="s">
        <v>43</v>
      </c>
      <c r="B43" s="60"/>
      <c r="C43" s="60"/>
      <c r="D43" s="60"/>
      <c r="E43" s="60"/>
      <c r="F43" s="60"/>
      <c r="G43" s="60"/>
      <c r="H43" s="60"/>
      <c r="I43" s="60"/>
      <c r="J43" s="61"/>
      <c r="K43" s="39"/>
      <c r="L43" s="39"/>
    </row>
    <row r="44" spans="1:12" ht="16.5" customHeight="1" x14ac:dyDescent="0.2">
      <c r="A44" s="16" t="s">
        <v>44</v>
      </c>
      <c r="B44" s="12">
        <v>4</v>
      </c>
      <c r="C44" s="13" t="s">
        <v>1</v>
      </c>
      <c r="D44" s="12">
        <v>45</v>
      </c>
      <c r="E44" s="12">
        <v>30</v>
      </c>
      <c r="F44" s="12">
        <v>5</v>
      </c>
      <c r="G44" s="12">
        <v>10</v>
      </c>
      <c r="H44" s="12">
        <v>0</v>
      </c>
      <c r="I44" s="12">
        <v>2</v>
      </c>
      <c r="J44" s="12">
        <v>1</v>
      </c>
      <c r="K44" s="39"/>
      <c r="L44" s="39"/>
    </row>
    <row r="45" spans="1:12" ht="27" customHeight="1" x14ac:dyDescent="0.2">
      <c r="A45" s="16" t="s">
        <v>45</v>
      </c>
      <c r="B45" s="12">
        <v>4</v>
      </c>
      <c r="C45" s="13" t="s">
        <v>1</v>
      </c>
      <c r="D45" s="12">
        <v>45</v>
      </c>
      <c r="E45" s="12">
        <v>30</v>
      </c>
      <c r="F45" s="12">
        <v>5</v>
      </c>
      <c r="G45" s="12">
        <v>10</v>
      </c>
      <c r="H45" s="12">
        <v>0</v>
      </c>
      <c r="I45" s="12">
        <v>2</v>
      </c>
      <c r="J45" s="12">
        <v>1</v>
      </c>
      <c r="K45" s="39"/>
      <c r="L45" s="39"/>
    </row>
    <row r="46" spans="1:12" ht="16.5" customHeight="1" x14ac:dyDescent="0.2">
      <c r="A46" s="59" t="s">
        <v>46</v>
      </c>
      <c r="B46" s="60"/>
      <c r="C46" s="60"/>
      <c r="D46" s="60"/>
      <c r="E46" s="60"/>
      <c r="F46" s="60"/>
      <c r="G46" s="60"/>
      <c r="H46" s="60"/>
      <c r="I46" s="60"/>
      <c r="J46" s="61"/>
      <c r="K46" s="39"/>
      <c r="L46" s="39"/>
    </row>
    <row r="47" spans="1:12" ht="26.25" customHeight="1" x14ac:dyDescent="0.2">
      <c r="A47" s="16" t="s">
        <v>58</v>
      </c>
      <c r="B47" s="12">
        <v>2</v>
      </c>
      <c r="C47" s="13" t="s">
        <v>11</v>
      </c>
      <c r="D47" s="12">
        <v>30</v>
      </c>
      <c r="E47" s="12">
        <v>15</v>
      </c>
      <c r="F47" s="12">
        <v>5</v>
      </c>
      <c r="G47" s="12">
        <v>10</v>
      </c>
      <c r="H47" s="12">
        <v>0</v>
      </c>
      <c r="I47" s="12">
        <v>1</v>
      </c>
      <c r="J47" s="12">
        <v>1</v>
      </c>
      <c r="K47" s="39"/>
      <c r="L47" s="39"/>
    </row>
    <row r="48" spans="1:12" ht="16.5" customHeight="1" x14ac:dyDescent="0.2">
      <c r="A48" s="16" t="s">
        <v>47</v>
      </c>
      <c r="B48" s="12">
        <v>2</v>
      </c>
      <c r="C48" s="13" t="s">
        <v>11</v>
      </c>
      <c r="D48" s="12">
        <v>30</v>
      </c>
      <c r="E48" s="12">
        <v>15</v>
      </c>
      <c r="F48" s="12">
        <v>5</v>
      </c>
      <c r="G48" s="12">
        <v>10</v>
      </c>
      <c r="H48" s="12">
        <v>0</v>
      </c>
      <c r="I48" s="12">
        <v>1</v>
      </c>
      <c r="J48" s="12">
        <v>1</v>
      </c>
      <c r="K48" s="39"/>
      <c r="L48" s="39"/>
    </row>
    <row r="49" spans="1:12" ht="16.5" customHeight="1" x14ac:dyDescent="0.2">
      <c r="A49" s="59" t="s">
        <v>48</v>
      </c>
      <c r="B49" s="60"/>
      <c r="C49" s="60"/>
      <c r="D49" s="60"/>
      <c r="E49" s="60"/>
      <c r="F49" s="60"/>
      <c r="G49" s="60"/>
      <c r="H49" s="60"/>
      <c r="I49" s="60"/>
      <c r="J49" s="61"/>
      <c r="K49" s="39"/>
      <c r="L49" s="39"/>
    </row>
    <row r="50" spans="1:12" ht="29.45" customHeight="1" x14ac:dyDescent="0.2">
      <c r="A50" s="16" t="s">
        <v>147</v>
      </c>
      <c r="B50" s="12">
        <v>2</v>
      </c>
      <c r="C50" s="13" t="s">
        <v>11</v>
      </c>
      <c r="D50" s="12">
        <v>30</v>
      </c>
      <c r="E50" s="12">
        <v>15</v>
      </c>
      <c r="F50" s="12">
        <v>5</v>
      </c>
      <c r="G50" s="12">
        <v>10</v>
      </c>
      <c r="H50" s="12">
        <v>0</v>
      </c>
      <c r="I50" s="12">
        <v>1</v>
      </c>
      <c r="J50" s="12">
        <v>1</v>
      </c>
      <c r="K50" s="39"/>
      <c r="L50" s="39"/>
    </row>
    <row r="51" spans="1:12" ht="16.5" customHeight="1" x14ac:dyDescent="0.2">
      <c r="A51" s="16" t="s">
        <v>49</v>
      </c>
      <c r="B51" s="12">
        <v>2</v>
      </c>
      <c r="C51" s="13" t="s">
        <v>11</v>
      </c>
      <c r="D51" s="12">
        <v>30</v>
      </c>
      <c r="E51" s="12">
        <v>15</v>
      </c>
      <c r="F51" s="12">
        <v>5</v>
      </c>
      <c r="G51" s="12">
        <v>10</v>
      </c>
      <c r="H51" s="12">
        <v>0</v>
      </c>
      <c r="I51" s="12">
        <v>1</v>
      </c>
      <c r="J51" s="12">
        <v>1</v>
      </c>
      <c r="K51" s="39"/>
      <c r="L51" s="39"/>
    </row>
    <row r="52" spans="1:12" ht="16.5" customHeight="1" x14ac:dyDescent="0.2">
      <c r="A52" s="59" t="s">
        <v>50</v>
      </c>
      <c r="B52" s="60"/>
      <c r="C52" s="60"/>
      <c r="D52" s="60"/>
      <c r="E52" s="60"/>
      <c r="F52" s="60"/>
      <c r="G52" s="60"/>
      <c r="H52" s="60"/>
      <c r="I52" s="60"/>
      <c r="J52" s="61"/>
      <c r="K52" s="39"/>
      <c r="L52" s="39"/>
    </row>
    <row r="53" spans="1:12" ht="16.5" customHeight="1" x14ac:dyDescent="0.2">
      <c r="A53" s="16" t="s">
        <v>51</v>
      </c>
      <c r="B53" s="12">
        <v>3</v>
      </c>
      <c r="C53" s="13" t="s">
        <v>11</v>
      </c>
      <c r="D53" s="12">
        <v>35</v>
      </c>
      <c r="E53" s="12">
        <v>15</v>
      </c>
      <c r="F53" s="12">
        <v>10</v>
      </c>
      <c r="G53" s="12">
        <v>10</v>
      </c>
      <c r="H53" s="12">
        <v>0</v>
      </c>
      <c r="I53" s="12">
        <v>1</v>
      </c>
      <c r="J53" s="12">
        <v>1</v>
      </c>
      <c r="K53" s="39"/>
      <c r="L53" s="39"/>
    </row>
    <row r="54" spans="1:12" ht="28.5" customHeight="1" x14ac:dyDescent="0.2">
      <c r="A54" s="16" t="s">
        <v>59</v>
      </c>
      <c r="B54" s="12">
        <v>3</v>
      </c>
      <c r="C54" s="13" t="s">
        <v>11</v>
      </c>
      <c r="D54" s="12">
        <v>35</v>
      </c>
      <c r="E54" s="12">
        <v>15</v>
      </c>
      <c r="F54" s="12">
        <v>10</v>
      </c>
      <c r="G54" s="12">
        <v>10</v>
      </c>
      <c r="H54" s="12">
        <v>0</v>
      </c>
      <c r="I54" s="12">
        <v>1</v>
      </c>
      <c r="J54" s="12">
        <v>1</v>
      </c>
      <c r="K54" s="39"/>
      <c r="L54" s="39"/>
    </row>
    <row r="55" spans="1:12" ht="16.5" customHeight="1" x14ac:dyDescent="0.2">
      <c r="A55" s="59" t="s">
        <v>52</v>
      </c>
      <c r="B55" s="60"/>
      <c r="C55" s="60"/>
      <c r="D55" s="60"/>
      <c r="E55" s="60"/>
      <c r="F55" s="60"/>
      <c r="G55" s="60"/>
      <c r="H55" s="60"/>
      <c r="I55" s="60"/>
      <c r="J55" s="61"/>
      <c r="K55" s="39"/>
      <c r="L55" s="39"/>
    </row>
    <row r="56" spans="1:12" ht="16.5" customHeight="1" x14ac:dyDescent="0.2">
      <c r="A56" s="16" t="s">
        <v>53</v>
      </c>
      <c r="B56" s="12">
        <v>3</v>
      </c>
      <c r="C56" s="13" t="s">
        <v>11</v>
      </c>
      <c r="D56" s="12">
        <v>35</v>
      </c>
      <c r="E56" s="12">
        <v>15</v>
      </c>
      <c r="F56" s="12">
        <v>10</v>
      </c>
      <c r="G56" s="12">
        <v>10</v>
      </c>
      <c r="H56" s="12">
        <v>0</v>
      </c>
      <c r="I56" s="12">
        <v>1</v>
      </c>
      <c r="J56" s="12">
        <v>1</v>
      </c>
      <c r="K56" s="39"/>
      <c r="L56" s="39"/>
    </row>
    <row r="57" spans="1:12" ht="16.5" customHeight="1" x14ac:dyDescent="0.2">
      <c r="A57" s="16" t="s">
        <v>54</v>
      </c>
      <c r="B57" s="12">
        <v>3</v>
      </c>
      <c r="C57" s="13" t="s">
        <v>11</v>
      </c>
      <c r="D57" s="12">
        <v>35</v>
      </c>
      <c r="E57" s="12">
        <v>15</v>
      </c>
      <c r="F57" s="12">
        <v>10</v>
      </c>
      <c r="G57" s="12">
        <v>10</v>
      </c>
      <c r="H57" s="12">
        <v>0</v>
      </c>
      <c r="I57" s="12">
        <v>1</v>
      </c>
      <c r="J57" s="12">
        <v>1</v>
      </c>
      <c r="K57" s="39"/>
      <c r="L57" s="39"/>
    </row>
    <row r="58" spans="1:12" ht="16.5" customHeight="1" x14ac:dyDescent="0.2">
      <c r="A58" s="16" t="s">
        <v>55</v>
      </c>
      <c r="B58" s="12">
        <v>3</v>
      </c>
      <c r="C58" s="13" t="s">
        <v>11</v>
      </c>
      <c r="D58" s="12">
        <v>35</v>
      </c>
      <c r="E58" s="12">
        <v>15</v>
      </c>
      <c r="F58" s="12">
        <v>10</v>
      </c>
      <c r="G58" s="12">
        <v>10</v>
      </c>
      <c r="H58" s="12">
        <v>0</v>
      </c>
      <c r="I58" s="12">
        <v>1</v>
      </c>
      <c r="J58" s="12">
        <v>1</v>
      </c>
      <c r="K58" s="39"/>
      <c r="L58" s="39"/>
    </row>
    <row r="59" spans="1:12" ht="16.5" customHeight="1" x14ac:dyDescent="0.2">
      <c r="A59" s="16" t="s">
        <v>56</v>
      </c>
      <c r="B59" s="12">
        <v>3</v>
      </c>
      <c r="C59" s="13" t="s">
        <v>11</v>
      </c>
      <c r="D59" s="12">
        <v>35</v>
      </c>
      <c r="E59" s="12">
        <v>15</v>
      </c>
      <c r="F59" s="12">
        <v>10</v>
      </c>
      <c r="G59" s="12">
        <v>10</v>
      </c>
      <c r="H59" s="12">
        <v>0</v>
      </c>
      <c r="I59" s="12">
        <v>1</v>
      </c>
      <c r="J59" s="12">
        <v>1</v>
      </c>
      <c r="K59" s="39"/>
      <c r="L59" s="39"/>
    </row>
    <row r="60" spans="1:12" x14ac:dyDescent="0.2">
      <c r="A60" s="39"/>
      <c r="B60" s="39"/>
      <c r="C60" s="54"/>
      <c r="D60" s="39"/>
      <c r="E60" s="54"/>
      <c r="F60" s="54"/>
      <c r="G60" s="54"/>
      <c r="H60" s="39"/>
      <c r="I60" s="39"/>
      <c r="J60" s="39"/>
      <c r="K60" s="39"/>
      <c r="L60" s="39"/>
    </row>
    <row r="61" spans="1:12" ht="16.5" x14ac:dyDescent="0.2">
      <c r="A61" s="2"/>
    </row>
  </sheetData>
  <mergeCells count="20">
    <mergeCell ref="A1:K1"/>
    <mergeCell ref="A2:K2"/>
    <mergeCell ref="A4:J4"/>
    <mergeCell ref="A7:J7"/>
    <mergeCell ref="A10:J10"/>
    <mergeCell ref="A13:J13"/>
    <mergeCell ref="A16:J16"/>
    <mergeCell ref="A19:J19"/>
    <mergeCell ref="A22:J22"/>
    <mergeCell ref="A25:J25"/>
    <mergeCell ref="A28:J28"/>
    <mergeCell ref="A31:J31"/>
    <mergeCell ref="A34:J34"/>
    <mergeCell ref="A37:J37"/>
    <mergeCell ref="A40:J40"/>
    <mergeCell ref="A43:J43"/>
    <mergeCell ref="A46:J46"/>
    <mergeCell ref="A49:J49"/>
    <mergeCell ref="A52:J52"/>
    <mergeCell ref="A55:J5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Table 1</vt:lpstr>
      <vt:lpstr>przedmioty do wyboru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Monika</cp:lastModifiedBy>
  <cp:lastPrinted>2024-04-26T09:58:42Z</cp:lastPrinted>
  <dcterms:created xsi:type="dcterms:W3CDTF">2023-07-14T06:51:48Z</dcterms:created>
  <dcterms:modified xsi:type="dcterms:W3CDTF">2024-04-29T07:30:09Z</dcterms:modified>
</cp:coreProperties>
</file>