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C:\Users\Dagmara Sadowska\Desktop\wnioski 2022\druki promocyjne p.7 - wniosek + SIWZ\opis przedmiotu zamówienia\"/>
    </mc:Choice>
  </mc:AlternateContent>
  <xr:revisionPtr revIDLastSave="0" documentId="13_ncr:1_{3119659C-9A62-4A26-A079-2E35DFC55373}" xr6:coauthVersionLast="36" xr6:coauthVersionMax="36" xr10:uidLastSave="{00000000-0000-0000-0000-000000000000}"/>
  <bookViews>
    <workbookView xWindow="0" yWindow="0" windowWidth="19200" windowHeight="6930" activeTab="4" xr2:uid="{D27309B8-BD36-4600-B942-13B684F2C1FA}"/>
  </bookViews>
  <sheets>
    <sheet name="Część 1" sheetId="1" r:id="rId1"/>
    <sheet name="Część 2" sheetId="2" r:id="rId2"/>
    <sheet name="Część 3" sheetId="3" r:id="rId3"/>
    <sheet name="Część 4" sheetId="4" r:id="rId4"/>
    <sheet name="Część 5"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 r="I6" i="5"/>
  <c r="G6" i="5"/>
  <c r="G5" i="5"/>
  <c r="I5" i="5" s="1"/>
  <c r="G4" i="5"/>
  <c r="I4" i="5" s="1"/>
  <c r="I7" i="5" s="1"/>
  <c r="I7" i="4"/>
  <c r="G7" i="4"/>
  <c r="I5" i="4"/>
  <c r="I6" i="4"/>
  <c r="G5" i="4"/>
  <c r="G6" i="4"/>
  <c r="G4" i="4"/>
  <c r="I4" i="4" s="1"/>
  <c r="I5" i="3"/>
  <c r="I6" i="3"/>
  <c r="I7" i="3"/>
  <c r="I8" i="3"/>
  <c r="I9" i="3"/>
  <c r="I10" i="3"/>
  <c r="I11" i="3"/>
  <c r="I12" i="3"/>
  <c r="I13" i="3"/>
  <c r="G5" i="3"/>
  <c r="G6" i="3"/>
  <c r="G7" i="3"/>
  <c r="G8" i="3"/>
  <c r="G9" i="3"/>
  <c r="G10" i="3"/>
  <c r="G11" i="3"/>
  <c r="G12" i="3"/>
  <c r="G13" i="3"/>
  <c r="G4" i="3"/>
  <c r="I7" i="2"/>
  <c r="G7" i="2"/>
  <c r="I5" i="2"/>
  <c r="I6" i="2"/>
  <c r="I4" i="2"/>
  <c r="G5" i="2"/>
  <c r="G6" i="2"/>
  <c r="G4" i="2"/>
  <c r="I5" i="1"/>
  <c r="I13" i="1" s="1"/>
  <c r="I6" i="1"/>
  <c r="I7" i="1"/>
  <c r="I8" i="1"/>
  <c r="I9" i="1"/>
  <c r="I10" i="1"/>
  <c r="I11" i="1"/>
  <c r="I12" i="1"/>
  <c r="G5" i="1"/>
  <c r="G6" i="1"/>
  <c r="G7" i="1"/>
  <c r="G13" i="1" s="1"/>
  <c r="G8" i="1"/>
  <c r="G9" i="1"/>
  <c r="G10" i="1"/>
  <c r="G11" i="1"/>
  <c r="G12" i="1"/>
  <c r="G4" i="1"/>
  <c r="I4" i="1" s="1"/>
  <c r="G14" i="3" l="1"/>
  <c r="I4" i="3"/>
  <c r="I14" i="3" s="1"/>
</calcChain>
</file>

<file path=xl/sharedStrings.xml><?xml version="1.0" encoding="utf-8"?>
<sst xmlns="http://schemas.openxmlformats.org/spreadsheetml/2006/main" count="142" uniqueCount="68">
  <si>
    <t>L.p.</t>
  </si>
  <si>
    <t>Nazwa przedmiotu zamówienia (przykładowa nazwa handlowa)</t>
  </si>
  <si>
    <t>Charakterystyka – czytelny i szczegółowy opis przedmiotu zamówienia w j. polskim* (bez nazw handlowych i znaków towarowych)</t>
  </si>
  <si>
    <t>J.m.</t>
  </si>
  <si>
    <t>Ilość</t>
  </si>
  <si>
    <t>Cena jednostkowa netto</t>
  </si>
  <si>
    <t>Wartość netto</t>
  </si>
  <si>
    <t>VAT (%)</t>
  </si>
  <si>
    <t>Wartość brutto</t>
  </si>
  <si>
    <t>szt.</t>
  </si>
  <si>
    <t>Część 1 – materiały drukowane promocyjne oraz reklamowe zamawiane w celu popularyzacji oferty edukacyjnej Uniwersytetu Przyrodniczego w Lublinie</t>
  </si>
  <si>
    <t>Informator z ofertą edukacyjną</t>
  </si>
  <si>
    <t>Informator z ofertą edukacyjną Uniwersytetu Przyrodniczego w Lublinie. Liczba stron około 72, wymiar: 16cm x 16 cm (po złożeniu), zadruk fullcolor: dwustronny 4/4. Okładka: 4/4 wnętrze, folia mat lakier UV wybiórczo 1+0. Papier: środek kreda błysk 130 g, okładka kreda błysk 250 g. Forma łączenia: szycie, rodzaj zszywek: płaskie. Projekt graficzny zostaje dostarczony po wyłonieniu wykonawcy. Przed wydrukiem wymagane przesłanie projektów do akceptacji. Umowa z możliwością zmniejszenia zamówienia o 30%</t>
  </si>
  <si>
    <t>Plakat w formacie A2 (420 x 594 mm), gramatura min. 170g/m2, papier kreda błysk. Pełen zadruk jednostronny. Projekt nadruku zostaje dostarczony po wyłonieniu wykonawcy. Przed wydrukiem wymagane przesłanie projektów do akceptacji. Umowa z możliwością zmniejszenia zamówienia o 30%</t>
  </si>
  <si>
    <t>Plakat A2</t>
  </si>
  <si>
    <t>Zakładki do książek</t>
  </si>
  <si>
    <t>Druk zakładek wg przekazanego projektu, full kolor, o wymiarach: 180mmx5mm. 8 różnych wzorów po 1000 z każdego wydziału oraz 1000 ogólnych – razem 8000.</t>
  </si>
  <si>
    <t xml:space="preserve">Teczki z logo (konferencyjne) </t>
  </si>
  <si>
    <t>Teczki firmowe w formacie A4 z 2 bigami. Format po złożeniu: 220x 305 mm. Grzbiet: 5 mm. W środku skrzydełka zabezpieczające dokumenty przed wysunięciem. W dolnym skrzydełku nacięcia, w które można włożyć wizytówkę. Papier kredowy o gramaC3:C7turze 350 g.
Nadruk fullcolor wg projektu dostarczonego przez Zamawiającego. W środku skrzydełka w kolorze zielonym (kolor z logotypu Uniwersytetu); Wykończenie: folia mat + lakier UV (lakier na przedniej okładce logotyp). 
Przed wydrukiem wymagane przesłanie projektów do akceptacji.</t>
  </si>
  <si>
    <t>Opakowanie na krówki z logo</t>
  </si>
  <si>
    <t>Opakowanie na krówki -  wymiary: 190 mm wysokość, 90 mm szerokość, boki po  50 mm, 50 mm szerokość dna, 90 mm długość dna. Materiał:  tektura powlekanaa o gramaturze 300g/m2, kolor zielony z logo UP. Laminat matowy + lakier UV wybiórczo. Op Nadruk fullcolor wg wytycznych dostarczonych przez zamawiającego. akowanie składane.</t>
  </si>
  <si>
    <t>ekologiczna torba papierowa mała</t>
  </si>
  <si>
    <t>Ekologiczna torba papierowa z prążkowanego papieru o gramaturze 90 g/m2.  Uchwyty ze skręcanego sznurka papierowego w kolorze brązowym,  wklejonego i wzmocnionego wewnątrz torebki. Wymiary torby -  wysokość: 225 mm, szerokość: 180 mm, dno: 80 mm. Torby w  kolorze: ciemna zieleń. Nadruk  jednostronny: logotyp Uniwersytetu Przyrodniczego w Lublinie, w kolorze białym. Logotyp dostarczony przez zamawiającego. Przed wydrukiem wymagane przesłanie projektów do akceptacji</t>
  </si>
  <si>
    <t>ekologiczna torba papierowa duża</t>
  </si>
  <si>
    <t>Ekologiczna torba papierowa z prążkowanego papieru o gramaturze 90 g/m2.  Uchwyty z skręcanego sznurka papierowego w kolorze brązowym w torbie zielonej,  wklejonego i wzmocnionego wewnątrz torebki. Wymiary torby -  wysokość: 320 mm, szerokość: 240 mm, dno: 100 mm. Torby w  kolorze: ciemna zieleń. Nadruk jednostronny na torbach: logotyp Uniwersytetu Przyrodniczego w  kolorze białym. Logotyp dostarczony przez zamawiającego. Przed wydrukiem wymagane przesłanie projektów do akceptacji.</t>
  </si>
  <si>
    <t>torba papierowa laminowana błysk</t>
  </si>
  <si>
    <t xml:space="preserve">Torba papierowa typu eleganckiego/laminowana w kolorze zielonym z wykończeniem błyszczącym, napis ofoliowany. Wymiary torby : 25 cm wysokość, 35 cm szerokość, 10 cm szerokość dna, 35 cm  długość dna. Rączki ze sznurka supełkowatego w kolorze beżowym; długość standardowa. Nadruk jednostronny na torbie: logotyp Uniwersytetu Przyrodniczego w Lublinie w kolorze złotym. Logotyp dostarczony przez zamawiającego. Przed wydrukiem wymagane przesłanie projektów do akceptacji.  </t>
  </si>
  <si>
    <t>torba papierowa laminowana mat (pionowa)</t>
  </si>
  <si>
    <t xml:space="preserve">Torba wykonana z papieru kredowego z uchwytem przewlekanym ze sznurka polipropylenowego, z usztywnianym dnem i górą torby. Papier kredowy biały, min. 170 g/m2, laminat mat, usztywnienie tektura. Wymiary torby - szerokość: 240 mm, wysokość 340 mm, dno: 90 mm. Torba w kolorze zielonym - cała zewnętrzna powierzchnia torby oraz górne usztywnienie wewnątrz na wysokość ok. 50 mm od górnej krawędzi w głąb wnętrza torby oraz złotym paskiem na dole po stronie zewnętrznej (wysokość 60 mm). Uchwyty w kolorze zielonym. Nadruk jednostronny jednokolorowy: logotyp Uniwersytetu Przyrodniczego w Lublinie w kolorze białym. Logotyp dostarczony przez zamawiającego. Przed wydrukiem wymagane przesłanie projektów do akceptacji. </t>
  </si>
  <si>
    <t>Materiały będą dostarczane pod następujący adres:
Uniwersytet Przyrodniczy w Lublinie – Biuro Rekrutacji i Promocji Kształceniaul. 
Akademicka 15
20-950 Lublin
Przed planowaną dostawą Zleceniobiorca zobowiązuje się do przekazania Zleceniodawcy informacji najpóźniej 3 dni robocze przed planowanym terminem dostawy. Wykonawca zobowiązuje się do odpowiedniego oznakowania opakowań zbiorczych materiałów z zaznaczeniem nazwy oraz ilości przedmiotu.</t>
  </si>
  <si>
    <t>SUMA</t>
  </si>
  <si>
    <t>Część 2 – materiały drukowane promocyjne oraz reklamowe zamawiane w celu popularyzacji oferty edukacyjnej Szkoły Doktorskiej Uniwersytetu Przyrodniczego w Lublinie</t>
  </si>
  <si>
    <t>Teczka wizytowa</t>
  </si>
  <si>
    <t>Teczka konferencyjna</t>
  </si>
  <si>
    <t>Ulotka</t>
  </si>
  <si>
    <r>
      <t xml:space="preserve">elegancka teczka matowa A4, kolor kobaltowy, srebrny napis - logo Szkoły Doktorskiej. </t>
    </r>
    <r>
      <rPr>
        <sz val="11"/>
        <color rgb="FF000000"/>
        <rFont val="Calibri"/>
        <family val="2"/>
        <charset val="238"/>
        <scheme val="minor"/>
      </rPr>
      <t>Projekt nadruku zostaje dostarczony przez Zlecającego. Przed wydrukiem wymagane przesłanie projektu do akceptacji.</t>
    </r>
  </si>
  <si>
    <t>teczka konferencyjna A4, lakierowana z logo Szkoły Doktorskiej. Projekt nadruku zostaje dostarczony przez Zlecającego. Przed wydrukiem wymagane przesłanie projektu do akceptacji.</t>
  </si>
  <si>
    <t>ulotka składana A4 do DL, nadruk wielokolorowy</t>
  </si>
  <si>
    <t>Część 3 – materiały drukowane promocyjne oraz reklamowe zamawiane w celu promocji Uniwersytetu Przyrodniczego w Lublinie</t>
  </si>
  <si>
    <t>informator wizerunkowy w języku polskim</t>
  </si>
  <si>
    <t>Informator wizerunkowy Uniwersytetu Przyrodniczego w Lublinie w języku polskim. Liczba stron 64, wymiar: 21cm x 21 cm (po złożeniu), zadruk fullcolor: dwustronny 4/4. Okładka: 4/4 wnętrze, folia mat lakier uv wybiórczo 1+0. Druk offsetowy. Papier: środek kreda błysk 130 g, okładka kreda błysk 250 g. Forma łączenia: klejenie PUR. Projekt nadruku zostaje dostarczony po wyłonieniu wykonawcy. Przed wydrukiem wymagane przesłanie projektów do akceptacji. 
Dostawa do wrzesień 2022 r</t>
  </si>
  <si>
    <t>kalendarz ścienny A3 na spirali</t>
  </si>
  <si>
    <t>Zdjęcie poglądowe</t>
  </si>
  <si>
    <t>bloczek A4 z wyrywanymi kartkami</t>
  </si>
  <si>
    <t>Bloczek klejony A4 z wyrywanymi kartkami. Klejony od górnej, krótszej krawędzi. Papier 90 g offset w szare kropki. 25 kartek w jednym bloczku. Nadruk kolorowy na 1 stonie kartki.  Nadruk w rogach notesu: logotyp Uniwersytetu Przyrodniczego w Lublinie;  adres internetowy Uniwersytetu up.lublin.pl; dane teleadresowe Uniwersytetu. Ostateczny projekt graficzny ze wszystkimi elementami wykonany przez zleceniobiorcę wg wytycznych zleceniodawcy, stworzony po wyłonieniu wykonawcy. Przed wydrukiem wymagane przesłanie projektów do akceptacji. Na spodzie każdego notesu karton usztywniający bez zadruku.</t>
  </si>
  <si>
    <t>teczka konferencyjna</t>
  </si>
  <si>
    <t>Teczki firmowe w formacie A4 z 2 bigami. Format po złożeniu: 220x 305 mm. Grzbiet: 5 mm. W środku skrzydełka zabezpieczające dokumenty przed wysunięciem. W dolnym skrzydełku nacięcia w które można włożyć wizytówkę. Papier kredowy o gramaturze 350 g. Nadruk fullcolor zawierający obowiązkowo elementy takie jak: logotyp Uniwersytetu, dane teleadresowe, adres strony internetowej Uniwersytetu oraz element graficzny dostarczony przez zamawiającego. W środku skrzydełka w kolorze zielonym (kolor z logotypu Uniwersytetu); Wykończenie: folia mat + lakier UV (lakier na przedniej okładce logotyp). Przed wydrukiem wymagane przesłanie projektów do akceptacji.</t>
  </si>
  <si>
    <t>teczka z paskiem na wizytówkę</t>
  </si>
  <si>
    <t>Elegancka teczka (okładka)  wykonana z kartonu barwionego w masie o min. 300 g. ze złoceniem. Keaykolour Original zielony ciemny 300g lub opcjonalnie Kreative karton 270g, odcień ciemna zieleńNa froncie złocenie – 3 rodzaje – o szerokości 7,5-8cm. 3 rodzaje: 1 rodzaj – godło + napis pod spodem REKTOR – 500 szt.
2 rodzaj - logotyp i nazwa Uniwersytetu (Uniwersytet Przyrodniczy w Lublinie) – 400 szt.
3 rodzaj - logotyp i nazwa w wersji angielskiej (University of life Sciences) - 100 szt.
Wewnątrz okładki po prawej stronie znajduje się patka podtrzymująca dyplom wykonana z tego samego kartonu.</t>
  </si>
  <si>
    <t>torba laminowana duża</t>
  </si>
  <si>
    <t>Torba wykonana z papieru kredowanego z uchwytem przewlekanym ze sznurka syntetycznego 5mm, z usztywnianym dnem i górą torby. Papier kredowany biały, min. 170g, laminat mat, usztywnienie tektura. Wymiary torby - szerokość: 300 mm, wysokość 400 mm, dno: 100 mm. Torba w kolorze ciemnozielonym - cała zewnętrzna powierzchnia torby oraz górne usztywnienie wewnątrz na wysokość ok. 50 mm od górnej krawędzi w głąb wnętrza torby. Uchwyty w kolorze złotym. Nadruk dwustronny, jednokolorowy: logotyp Uniwersytetu Przyrodniczego w Lublinie w kolorze złotym. Logotyp dostarczony przez zamawiającego. Przed wydrukiem wymagane przesłanie projektów do akceptacji.</t>
  </si>
  <si>
    <t>torba laminowana mała</t>
  </si>
  <si>
    <t>Torba wykonana z papieru kredowanego z uchwytem przewlekanym ze sznurka syntetycznego 5mm (kolor: biały), z usztywnianym dnem i górą torby. Papier kredowany biały, min. 170g, laminat mat, usztywnienie tektura. Kolor: ciemnozielony. Wymiary torby:  wysokość: 26,5 cm szerokość: 22,5 cm, dno: 8 cm. Nadruk w jednym kolorze (biały), znakowanie: logo dostarczone przez zamawiającego - lakier UV.</t>
  </si>
  <si>
    <t>torba laminowana średnia</t>
  </si>
  <si>
    <t>Torba wykonana z papieru kredowanego z uchwytem przewlekanym ze sznurka syntetycznego 5mm (kolor: biały), z usztywnianym dnem i górą torby. Papier kredowany biały, min. 170g, laminat mat, usztywnienie tektura. Kolor torby: ciemnozielony. Wymiary torby:  wysokość: 31 cm szerokość: 23 cm, dno: 10 cm. Nadruk w jednym kolorze (biały), znakowanie: logo dostarczone przez zamawiającego - lakier UV.</t>
  </si>
  <si>
    <t>torba laminowana średnia z motywem</t>
  </si>
  <si>
    <t>Torba wykonana z papieru kredowanego z uchwytem przewlekanym ze sznurka syntetycznego 5mm (kolor: ciemnozielony), z usztywnianym dnem i górą torby. Papier kredowany biały, min. 170g, laminat błyszczący, usztywnienie tektura. Kolor torby: biały. Wymiary torby:  wysokość: 31 cm szerokość: 23 cm, dno: 10 cm. Nadruk w jednym kolorze, znakowanie: grafika dostarczona przez zamawiającego.</t>
  </si>
  <si>
    <t>torba laminowana mała z motywem</t>
  </si>
  <si>
    <t>Torba wykonana z papieru kredowanego z uchwytem przewlekanym ze sznurka syntetycznego 5mm (kolor: ciemnozielony), z usztywnianym dnem i górą torby. Papier kredowany biały, min. 170g, laminat błyszczący, usztywnienie tektura. Kolor torby: biały. Wymiary torby:  wysokość: 26,5 cm szerokość: 22,5 cm, dno: 8 cm. Nadruk w jednym kolorze, znakowanie: grafika dostarczona przez zamawiającego.</t>
  </si>
  <si>
    <t>Materiały promocyjne będą dostarczane do dwóch równych miejsc. Przed planowaną dostawą Zleceniobiorca zobowiązuje się do przekazania Zleceniodawcy informacji najpóźniej 3 dni robocze przed terminem dostawy oraz ustalenia miejsca dostawy. Materiały będą dostarczane pod następujące adresy:
Uniwersytet Przyrodniczy w Lublinie – magazyn centralny
ul. Akademicka 12a
20-950 Lublin
Uniwersytet Przyrodniczy w Lublinie – Biuro Komunikacji
ul. Akademicka 13
20-950 Lublin
Zleceniobiorca zobowiązuje się do odpowiedniego oznakowania opakowań zbiorczych materiałów z zaznaczeniem nazwy przedmiotu, ilości oraz miejsca dostawy.</t>
  </si>
  <si>
    <t>Część 4 – usługa projektu i druku materiałów informacyjno-promocyjnych pomocnych w pozyskaniu krajowego partnera w branży spożywczej, reprezentującego stronę podażową rynku ziół doniczkowych</t>
  </si>
  <si>
    <t>Ulotka 1</t>
  </si>
  <si>
    <t>ulotka A5, papier 130 g. kreda błysk, nadruk dwustronny, fullcolor</t>
  </si>
  <si>
    <t>Ulotka 2</t>
  </si>
  <si>
    <t>A4 do A5, 130 g kreda błysk, nadruk dwustronny</t>
  </si>
  <si>
    <t>Folder</t>
  </si>
  <si>
    <t>Część 5 – usługa projektu i druku materiałów informacyjno-promocyjnych pomocnych w pozyskaniu krajowego partnera w branży spożywczej, reprezentującego stronę podażową rynku słonych i słodkich przekąsek kruchych</t>
  </si>
  <si>
    <t>Kalendarz wieloplanszowy na spirali, rozmiar A3 (297x420 mm) pionowy. 12 kartek jednostronnych w środku + dwustronne okładki (przód + tył). Spirala metalowa z zawieszką, biała. Papier powlekany (kredowy) błyszczący 170 g. Dru offsetowy Nadruk kolorowy (4/4 CMYK). Okładka uszlachetnienie: błysk jednostronnie. Kartonik na spód bloczka. Dziurka do powieszenia na dole strony. Dostawa do wrzesień 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</si>
</sst>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b/>
      <sz val="14"/>
      <color theme="1"/>
      <name val="Calibri"/>
      <family val="2"/>
      <charset val="238"/>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41">
    <xf numFmtId="0" fontId="0" fillId="0" borderId="0" xfId="0"/>
    <xf numFmtId="49" fontId="0" fillId="2" borderId="1" xfId="0" applyNumberForma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49" fontId="0" fillId="3" borderId="1" xfId="0" applyNumberFormat="1"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1" fillId="0" borderId="7" xfId="0" applyFont="1" applyBorder="1" applyAlignment="1" applyProtection="1">
      <alignment horizontal="left" vertical="center" wrapText="1"/>
      <protection locked="0"/>
    </xf>
    <xf numFmtId="0" fontId="0" fillId="0" borderId="0" xfId="0" applyProtection="1">
      <protection locked="0"/>
    </xf>
    <xf numFmtId="0" fontId="0" fillId="2" borderId="1" xfId="0" applyFill="1" applyBorder="1" applyAlignment="1" applyProtection="1">
      <alignment horizontal="center" vertical="center" wrapText="1"/>
      <protection locked="0"/>
    </xf>
    <xf numFmtId="0" fontId="0" fillId="0" borderId="0" xfId="0" applyAlignment="1" applyProtection="1">
      <alignment horizontal="center"/>
      <protection locked="0"/>
    </xf>
    <xf numFmtId="0" fontId="0" fillId="3" borderId="1" xfId="0"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right" vertical="center"/>
      <protection locked="0"/>
    </xf>
    <xf numFmtId="0" fontId="3" fillId="0" borderId="1" xfId="0"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2" fillId="0" borderId="0" xfId="0" applyFont="1" applyAlignment="1" applyProtection="1">
      <alignment vertical="center"/>
      <protection locked="0"/>
    </xf>
    <xf numFmtId="0" fontId="0" fillId="0" borderId="0" xfId="0" applyAlignment="1" applyProtection="1">
      <alignment horizontal="left"/>
      <protection locked="0"/>
    </xf>
    <xf numFmtId="0" fontId="0" fillId="0" borderId="1" xfId="0" applyBorder="1" applyAlignment="1" applyProtection="1">
      <alignment horizontal="center" vertical="center"/>
    </xf>
    <xf numFmtId="0" fontId="0" fillId="0" borderId="1" xfId="0" applyBorder="1" applyAlignment="1" applyProtection="1">
      <alignment horizontal="left" vertical="center" wrapText="1"/>
    </xf>
    <xf numFmtId="0" fontId="2" fillId="0" borderId="1" xfId="0" applyFont="1" applyBorder="1" applyAlignment="1" applyProtection="1">
      <alignment vertical="center" wrapText="1"/>
    </xf>
    <xf numFmtId="0" fontId="0" fillId="0" borderId="1" xfId="0" applyBorder="1" applyAlignment="1" applyProtection="1">
      <alignment horizontal="left" vertical="center"/>
    </xf>
    <xf numFmtId="0" fontId="2" fillId="0" borderId="1" xfId="0" applyFont="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0" xfId="0" applyAlignment="1" applyProtection="1">
      <alignment vertical="center"/>
      <protection locked="0"/>
    </xf>
    <xf numFmtId="0" fontId="0" fillId="0" borderId="1" xfId="0" applyBorder="1" applyAlignment="1" applyProtection="1">
      <alignment vertical="center"/>
    </xf>
    <xf numFmtId="0" fontId="1" fillId="0" borderId="0" xfId="0" applyFont="1" applyBorder="1" applyAlignment="1" applyProtection="1">
      <alignment horizontal="left" vertical="center" wrapText="1"/>
      <protection locked="0"/>
    </xf>
    <xf numFmtId="0" fontId="0" fillId="0" borderId="1" xfId="0" applyBorder="1" applyAlignment="1" applyProtection="1">
      <alignment horizontal="center" vertical="center" wrapText="1"/>
    </xf>
    <xf numFmtId="0" fontId="2" fillId="0" borderId="1" xfId="0" applyFont="1" applyBorder="1" applyAlignment="1" applyProtection="1">
      <alignment horizontal="center" vertical="center" wrapText="1"/>
    </xf>
    <xf numFmtId="0" fontId="0" fillId="0" borderId="8" xfId="0"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6" xfId="0" applyBorder="1" applyAlignment="1" applyProtection="1">
      <alignment horizontal="left" vertical="center" wrapText="1"/>
    </xf>
    <xf numFmtId="0" fontId="3" fillId="0" borderId="1" xfId="0" applyFont="1" applyBorder="1" applyAlignment="1" applyProtection="1">
      <alignment horizontal="right"/>
      <protection locked="0"/>
    </xf>
    <xf numFmtId="0" fontId="0" fillId="0" borderId="1" xfId="0" applyBorder="1" applyAlignment="1" applyProtection="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twoCellAnchor editAs="oneCell">
    <xdr:from>
      <xdr:col>9</xdr:col>
      <xdr:colOff>31750</xdr:colOff>
      <xdr:row>4</xdr:row>
      <xdr:rowOff>165100</xdr:rowOff>
    </xdr:from>
    <xdr:to>
      <xdr:col>9</xdr:col>
      <xdr:colOff>1201420</xdr:colOff>
      <xdr:row>4</xdr:row>
      <xdr:rowOff>1859915</xdr:rowOff>
    </xdr:to>
    <xdr:pic>
      <xdr:nvPicPr>
        <xdr:cNvPr id="2" name="Obraz 1">
          <a:extLst>
            <a:ext uri="{FF2B5EF4-FFF2-40B4-BE49-F238E27FC236}">
              <a16:creationId xmlns:a16="http://schemas.microsoft.com/office/drawing/2014/main" id="{08815B4C-EFAE-4BC2-A679-53937C0861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42300" y="4400550"/>
          <a:ext cx="1169670" cy="1694815"/>
        </a:xfrm>
        <a:prstGeom prst="rect">
          <a:avLst/>
        </a:prstGeom>
      </xdr:spPr>
    </xdr:pic>
    <xdr:clientData/>
  </xdr:twoCellAnchor>
  <xdr:twoCellAnchor editAs="oneCell">
    <xdr:from>
      <xdr:col>9</xdr:col>
      <xdr:colOff>44450</xdr:colOff>
      <xdr:row>3</xdr:row>
      <xdr:rowOff>552450</xdr:rowOff>
    </xdr:from>
    <xdr:to>
      <xdr:col>9</xdr:col>
      <xdr:colOff>1186180</xdr:colOff>
      <xdr:row>3</xdr:row>
      <xdr:rowOff>1693545</xdr:rowOff>
    </xdr:to>
    <xdr:pic>
      <xdr:nvPicPr>
        <xdr:cNvPr id="3" name="Obraz 2">
          <a:extLst>
            <a:ext uri="{FF2B5EF4-FFF2-40B4-BE49-F238E27FC236}">
              <a16:creationId xmlns:a16="http://schemas.microsoft.com/office/drawing/2014/main" id="{A6D6ECC1-0593-45A9-BFA3-FA70B7B42C5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55000" y="1841500"/>
          <a:ext cx="1141730" cy="1141095"/>
        </a:xfrm>
        <a:prstGeom prst="rect">
          <a:avLst/>
        </a:prstGeom>
      </xdr:spPr>
    </xdr:pic>
    <xdr:clientData/>
  </xdr:twoCellAnchor>
  <xdr:twoCellAnchor editAs="oneCell">
    <xdr:from>
      <xdr:col>9</xdr:col>
      <xdr:colOff>44451</xdr:colOff>
      <xdr:row>5</xdr:row>
      <xdr:rowOff>647700</xdr:rowOff>
    </xdr:from>
    <xdr:to>
      <xdr:col>9</xdr:col>
      <xdr:colOff>1143001</xdr:colOff>
      <xdr:row>5</xdr:row>
      <xdr:rowOff>2006600</xdr:rowOff>
    </xdr:to>
    <xdr:pic>
      <xdr:nvPicPr>
        <xdr:cNvPr id="4" name="Obraz 3">
          <a:extLst>
            <a:ext uri="{FF2B5EF4-FFF2-40B4-BE49-F238E27FC236}">
              <a16:creationId xmlns:a16="http://schemas.microsoft.com/office/drawing/2014/main" id="{00000000-0008-0000-0200-000007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7259" b="7990"/>
        <a:stretch/>
      </xdr:blipFill>
      <xdr:spPr bwMode="auto">
        <a:xfrm>
          <a:off x="8255001" y="7207250"/>
          <a:ext cx="1098550" cy="13589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59266</xdr:colOff>
      <xdr:row>6</xdr:row>
      <xdr:rowOff>482600</xdr:rowOff>
    </xdr:from>
    <xdr:to>
      <xdr:col>9</xdr:col>
      <xdr:colOff>1150619</xdr:colOff>
      <xdr:row>6</xdr:row>
      <xdr:rowOff>1989666</xdr:rowOff>
    </xdr:to>
    <xdr:pic>
      <xdr:nvPicPr>
        <xdr:cNvPr id="5" name="Obraz 4">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280399" y="10752667"/>
          <a:ext cx="1091353" cy="1507066"/>
        </a:xfrm>
        <a:prstGeom prst="rect">
          <a:avLst/>
        </a:prstGeom>
      </xdr:spPr>
    </xdr:pic>
    <xdr:clientData/>
  </xdr:twoCellAnchor>
  <xdr:twoCellAnchor editAs="oneCell">
    <xdr:from>
      <xdr:col>9</xdr:col>
      <xdr:colOff>50801</xdr:colOff>
      <xdr:row>6</xdr:row>
      <xdr:rowOff>2218266</xdr:rowOff>
    </xdr:from>
    <xdr:to>
      <xdr:col>9</xdr:col>
      <xdr:colOff>1168400</xdr:colOff>
      <xdr:row>6</xdr:row>
      <xdr:rowOff>3445933</xdr:rowOff>
    </xdr:to>
    <xdr:pic>
      <xdr:nvPicPr>
        <xdr:cNvPr id="6" name="Obraz 5">
          <a:extLst>
            <a:ext uri="{FF2B5EF4-FFF2-40B4-BE49-F238E27FC236}">
              <a16:creationId xmlns:a16="http://schemas.microsoft.com/office/drawing/2014/main" id="{00000000-0008-0000-0200-000009000000}"/>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5294" r="12598"/>
        <a:stretch/>
      </xdr:blipFill>
      <xdr:spPr>
        <a:xfrm>
          <a:off x="8271934" y="12488333"/>
          <a:ext cx="1117599" cy="1227667"/>
        </a:xfrm>
        <a:prstGeom prst="rect">
          <a:avLst/>
        </a:prstGeom>
      </xdr:spPr>
    </xdr:pic>
    <xdr:clientData/>
  </xdr:twoCellAnchor>
  <xdr:twoCellAnchor editAs="oneCell">
    <xdr:from>
      <xdr:col>9</xdr:col>
      <xdr:colOff>42335</xdr:colOff>
      <xdr:row>7</xdr:row>
      <xdr:rowOff>59266</xdr:rowOff>
    </xdr:from>
    <xdr:to>
      <xdr:col>9</xdr:col>
      <xdr:colOff>1159935</xdr:colOff>
      <xdr:row>7</xdr:row>
      <xdr:rowOff>1650999</xdr:rowOff>
    </xdr:to>
    <xdr:pic>
      <xdr:nvPicPr>
        <xdr:cNvPr id="7" name="Obraz 6">
          <a:extLst>
            <a:ext uri="{FF2B5EF4-FFF2-40B4-BE49-F238E27FC236}">
              <a16:creationId xmlns:a16="http://schemas.microsoft.com/office/drawing/2014/main" id="{6204F963-1BA1-43C0-9846-0268D636DD73}"/>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263468" y="14461066"/>
          <a:ext cx="1117600" cy="1591733"/>
        </a:xfrm>
        <a:prstGeom prst="rect">
          <a:avLst/>
        </a:prstGeom>
      </xdr:spPr>
    </xdr:pic>
    <xdr:clientData/>
  </xdr:twoCellAnchor>
  <xdr:twoCellAnchor editAs="oneCell">
    <xdr:from>
      <xdr:col>9</xdr:col>
      <xdr:colOff>25402</xdr:colOff>
      <xdr:row>7</xdr:row>
      <xdr:rowOff>1955799</xdr:rowOff>
    </xdr:from>
    <xdr:to>
      <xdr:col>9</xdr:col>
      <xdr:colOff>1202267</xdr:colOff>
      <xdr:row>7</xdr:row>
      <xdr:rowOff>3606799</xdr:rowOff>
    </xdr:to>
    <xdr:pic>
      <xdr:nvPicPr>
        <xdr:cNvPr id="8" name="Obraz 7">
          <a:extLst>
            <a:ext uri="{FF2B5EF4-FFF2-40B4-BE49-F238E27FC236}">
              <a16:creationId xmlns:a16="http://schemas.microsoft.com/office/drawing/2014/main" id="{80EE2A01-F9D9-42DF-B3A4-33327A5B979B}"/>
            </a:ext>
          </a:extLst>
        </xdr:cNvPr>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r="9061" b="4326"/>
        <a:stretch/>
      </xdr:blipFill>
      <xdr:spPr>
        <a:xfrm>
          <a:off x="8246535" y="16357599"/>
          <a:ext cx="1176865" cy="1651000"/>
        </a:xfrm>
        <a:prstGeom prst="rect">
          <a:avLst/>
        </a:prstGeom>
      </xdr:spPr>
    </xdr:pic>
    <xdr:clientData/>
  </xdr:twoCellAnchor>
  <xdr:twoCellAnchor editAs="oneCell">
    <xdr:from>
      <xdr:col>9</xdr:col>
      <xdr:colOff>16934</xdr:colOff>
      <xdr:row>8</xdr:row>
      <xdr:rowOff>1430867</xdr:rowOff>
    </xdr:from>
    <xdr:to>
      <xdr:col>9</xdr:col>
      <xdr:colOff>1202267</xdr:colOff>
      <xdr:row>8</xdr:row>
      <xdr:rowOff>2912533</xdr:rowOff>
    </xdr:to>
    <xdr:pic>
      <xdr:nvPicPr>
        <xdr:cNvPr id="10" name="Obraz 9">
          <a:extLst>
            <a:ext uri="{FF2B5EF4-FFF2-40B4-BE49-F238E27FC236}">
              <a16:creationId xmlns:a16="http://schemas.microsoft.com/office/drawing/2014/main" id="{2E85D265-E65F-4239-9FFD-36CF7DE10E0C}"/>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238067" y="19591867"/>
          <a:ext cx="1185333" cy="1481666"/>
        </a:xfrm>
        <a:prstGeom prst="rect">
          <a:avLst/>
        </a:prstGeom>
      </xdr:spPr>
    </xdr:pic>
    <xdr:clientData/>
  </xdr:twoCellAnchor>
  <xdr:twoCellAnchor editAs="oneCell">
    <xdr:from>
      <xdr:col>9</xdr:col>
      <xdr:colOff>25400</xdr:colOff>
      <xdr:row>9</xdr:row>
      <xdr:rowOff>237067</xdr:rowOff>
    </xdr:from>
    <xdr:to>
      <xdr:col>9</xdr:col>
      <xdr:colOff>1230630</xdr:colOff>
      <xdr:row>9</xdr:row>
      <xdr:rowOff>2048722</xdr:rowOff>
    </xdr:to>
    <xdr:pic>
      <xdr:nvPicPr>
        <xdr:cNvPr id="11" name="Obraz 10">
          <a:extLst>
            <a:ext uri="{FF2B5EF4-FFF2-40B4-BE49-F238E27FC236}">
              <a16:creationId xmlns:a16="http://schemas.microsoft.com/office/drawing/2014/main" id="{2E01B48E-53B6-461B-B655-43C786506B08}"/>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246533" y="22792267"/>
          <a:ext cx="1205230" cy="1811655"/>
        </a:xfrm>
        <a:prstGeom prst="rect">
          <a:avLst/>
        </a:prstGeom>
      </xdr:spPr>
    </xdr:pic>
    <xdr:clientData/>
  </xdr:twoCellAnchor>
  <xdr:twoCellAnchor editAs="oneCell">
    <xdr:from>
      <xdr:col>9</xdr:col>
      <xdr:colOff>16934</xdr:colOff>
      <xdr:row>10</xdr:row>
      <xdr:rowOff>381000</xdr:rowOff>
    </xdr:from>
    <xdr:to>
      <xdr:col>9</xdr:col>
      <xdr:colOff>1222164</xdr:colOff>
      <xdr:row>10</xdr:row>
      <xdr:rowOff>2192655</xdr:rowOff>
    </xdr:to>
    <xdr:pic>
      <xdr:nvPicPr>
        <xdr:cNvPr id="12" name="Obraz 11">
          <a:extLst>
            <a:ext uri="{FF2B5EF4-FFF2-40B4-BE49-F238E27FC236}">
              <a16:creationId xmlns:a16="http://schemas.microsoft.com/office/drawing/2014/main" id="{B73FCD17-ACC5-47BD-A8C4-9411C63A2BAF}"/>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238067" y="25332267"/>
          <a:ext cx="1205230" cy="1811655"/>
        </a:xfrm>
        <a:prstGeom prst="rect">
          <a:avLst/>
        </a:prstGeom>
      </xdr:spPr>
    </xdr:pic>
    <xdr:clientData/>
  </xdr:twoCellAnchor>
  <xdr:twoCellAnchor editAs="oneCell">
    <xdr:from>
      <xdr:col>9</xdr:col>
      <xdr:colOff>25400</xdr:colOff>
      <xdr:row>11</xdr:row>
      <xdr:rowOff>516466</xdr:rowOff>
    </xdr:from>
    <xdr:to>
      <xdr:col>9</xdr:col>
      <xdr:colOff>1216660</xdr:colOff>
      <xdr:row>11</xdr:row>
      <xdr:rowOff>2101426</xdr:rowOff>
    </xdr:to>
    <xdr:pic>
      <xdr:nvPicPr>
        <xdr:cNvPr id="13" name="Obraz 12">
          <a:extLst>
            <a:ext uri="{FF2B5EF4-FFF2-40B4-BE49-F238E27FC236}">
              <a16:creationId xmlns:a16="http://schemas.microsoft.com/office/drawing/2014/main" id="{8DA5F32B-5ED5-4AE3-8BB1-029263B7ABF2}"/>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246533" y="27863799"/>
          <a:ext cx="1191260" cy="1584960"/>
        </a:xfrm>
        <a:prstGeom prst="rect">
          <a:avLst/>
        </a:prstGeom>
      </xdr:spPr>
    </xdr:pic>
    <xdr:clientData/>
  </xdr:twoCellAnchor>
  <xdr:twoCellAnchor editAs="oneCell">
    <xdr:from>
      <xdr:col>9</xdr:col>
      <xdr:colOff>25400</xdr:colOff>
      <xdr:row>12</xdr:row>
      <xdr:rowOff>465666</xdr:rowOff>
    </xdr:from>
    <xdr:to>
      <xdr:col>9</xdr:col>
      <xdr:colOff>1216660</xdr:colOff>
      <xdr:row>12</xdr:row>
      <xdr:rowOff>2050626</xdr:rowOff>
    </xdr:to>
    <xdr:pic>
      <xdr:nvPicPr>
        <xdr:cNvPr id="14" name="Obraz 13">
          <a:extLst>
            <a:ext uri="{FF2B5EF4-FFF2-40B4-BE49-F238E27FC236}">
              <a16:creationId xmlns:a16="http://schemas.microsoft.com/office/drawing/2014/main" id="{0E6E19EE-5528-4CEC-87E4-189E96FC3C5B}"/>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246533" y="30209066"/>
          <a:ext cx="1191260" cy="15849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C895E-93E9-4FB2-B1B9-BED6F8EC2F94}">
  <dimension ref="A1:I15"/>
  <sheetViews>
    <sheetView topLeftCell="A11" zoomScale="75" zoomScaleNormal="75" workbookViewId="0">
      <selection activeCell="A15" activeCellId="1" sqref="A2:E12 A15:I15"/>
    </sheetView>
  </sheetViews>
  <sheetFormatPr defaultRowHeight="15" x14ac:dyDescent="0.25"/>
  <cols>
    <col min="1" max="1" width="5.28515625" style="10" customWidth="1"/>
    <col min="2" max="2" width="17.140625" style="14" customWidth="1"/>
    <col min="3" max="3" width="31.140625" style="14" customWidth="1"/>
    <col min="4" max="4" width="8.7109375" style="10"/>
    <col min="5" max="5" width="9.28515625" style="10" customWidth="1"/>
    <col min="6" max="6" width="11.5703125" style="10" customWidth="1"/>
    <col min="7" max="7" width="12.85546875" style="10" customWidth="1"/>
    <col min="8" max="8" width="8.140625" style="10" customWidth="1"/>
    <col min="9" max="9" width="13.42578125" style="10" customWidth="1"/>
    <col min="10" max="16384" width="9.140625" style="6"/>
  </cols>
  <sheetData>
    <row r="1" spans="1:9" ht="30.95" customHeight="1" x14ac:dyDescent="0.25">
      <c r="A1" s="5" t="s">
        <v>10</v>
      </c>
      <c r="B1" s="5"/>
      <c r="C1" s="5"/>
      <c r="D1" s="5"/>
      <c r="E1" s="5"/>
      <c r="F1" s="5"/>
      <c r="G1" s="5"/>
      <c r="H1" s="5"/>
      <c r="I1" s="5"/>
    </row>
    <row r="2" spans="1:9" s="8" customFormat="1" ht="72.599999999999994" customHeight="1" x14ac:dyDescent="0.25">
      <c r="A2" s="1" t="s">
        <v>0</v>
      </c>
      <c r="B2" s="2" t="s">
        <v>1</v>
      </c>
      <c r="C2" s="2" t="s">
        <v>2</v>
      </c>
      <c r="D2" s="2" t="s">
        <v>3</v>
      </c>
      <c r="E2" s="2" t="s">
        <v>4</v>
      </c>
      <c r="F2" s="7" t="s">
        <v>5</v>
      </c>
      <c r="G2" s="7" t="s">
        <v>6</v>
      </c>
      <c r="H2" s="7" t="s">
        <v>7</v>
      </c>
      <c r="I2" s="7" t="s">
        <v>8</v>
      </c>
    </row>
    <row r="3" spans="1:9" s="10" customFormat="1" x14ac:dyDescent="0.25">
      <c r="A3" s="3">
        <v>1</v>
      </c>
      <c r="B3" s="4">
        <v>2</v>
      </c>
      <c r="C3" s="4">
        <v>3</v>
      </c>
      <c r="D3" s="4">
        <v>4</v>
      </c>
      <c r="E3" s="4">
        <v>5</v>
      </c>
      <c r="F3" s="9">
        <v>6</v>
      </c>
      <c r="G3" s="9">
        <v>7</v>
      </c>
      <c r="H3" s="9">
        <v>8</v>
      </c>
      <c r="I3" s="9">
        <v>9</v>
      </c>
    </row>
    <row r="4" spans="1:9" ht="233.1" customHeight="1" x14ac:dyDescent="0.25">
      <c r="A4" s="17">
        <v>1</v>
      </c>
      <c r="B4" s="18" t="s">
        <v>11</v>
      </c>
      <c r="C4" s="18" t="s">
        <v>12</v>
      </c>
      <c r="D4" s="17" t="s">
        <v>9</v>
      </c>
      <c r="E4" s="17">
        <v>3000</v>
      </c>
      <c r="F4" s="11"/>
      <c r="G4" s="11">
        <f>F4*E4</f>
        <v>0</v>
      </c>
      <c r="H4" s="11"/>
      <c r="I4" s="11">
        <f>G4*H4+G4</f>
        <v>0</v>
      </c>
    </row>
    <row r="5" spans="1:9" ht="150" x14ac:dyDescent="0.25">
      <c r="A5" s="17">
        <v>2</v>
      </c>
      <c r="B5" s="18" t="s">
        <v>14</v>
      </c>
      <c r="C5" s="19" t="s">
        <v>13</v>
      </c>
      <c r="D5" s="17" t="s">
        <v>9</v>
      </c>
      <c r="E5" s="17">
        <v>2000</v>
      </c>
      <c r="F5" s="11"/>
      <c r="G5" s="11">
        <f t="shared" ref="G5:G12" si="0">F5*E5</f>
        <v>0</v>
      </c>
      <c r="H5" s="11"/>
      <c r="I5" s="11">
        <f t="shared" ref="I5:I12" si="1">G5*H5+G5</f>
        <v>0</v>
      </c>
    </row>
    <row r="6" spans="1:9" ht="75" x14ac:dyDescent="0.25">
      <c r="A6" s="17">
        <v>3</v>
      </c>
      <c r="B6" s="20" t="s">
        <v>15</v>
      </c>
      <c r="C6" s="19" t="s">
        <v>16</v>
      </c>
      <c r="D6" s="17" t="s">
        <v>9</v>
      </c>
      <c r="E6" s="17">
        <v>8000</v>
      </c>
      <c r="F6" s="11"/>
      <c r="G6" s="11">
        <f t="shared" si="0"/>
        <v>0</v>
      </c>
      <c r="H6" s="11"/>
      <c r="I6" s="11">
        <f t="shared" si="1"/>
        <v>0</v>
      </c>
    </row>
    <row r="7" spans="1:9" ht="300" x14ac:dyDescent="0.25">
      <c r="A7" s="17">
        <v>4</v>
      </c>
      <c r="B7" s="20" t="s">
        <v>17</v>
      </c>
      <c r="C7" s="18" t="s">
        <v>18</v>
      </c>
      <c r="D7" s="17" t="s">
        <v>9</v>
      </c>
      <c r="E7" s="17">
        <v>500</v>
      </c>
      <c r="F7" s="11"/>
      <c r="G7" s="11">
        <f t="shared" si="0"/>
        <v>0</v>
      </c>
      <c r="H7" s="11"/>
      <c r="I7" s="11">
        <f t="shared" si="1"/>
        <v>0</v>
      </c>
    </row>
    <row r="8" spans="1:9" ht="180" x14ac:dyDescent="0.25">
      <c r="A8" s="17">
        <v>5</v>
      </c>
      <c r="B8" s="18" t="s">
        <v>19</v>
      </c>
      <c r="C8" s="19" t="s">
        <v>20</v>
      </c>
      <c r="D8" s="17" t="s">
        <v>9</v>
      </c>
      <c r="E8" s="17">
        <v>500</v>
      </c>
      <c r="F8" s="11"/>
      <c r="G8" s="11">
        <f t="shared" si="0"/>
        <v>0</v>
      </c>
      <c r="H8" s="11"/>
      <c r="I8" s="11">
        <f t="shared" si="1"/>
        <v>0</v>
      </c>
    </row>
    <row r="9" spans="1:9" ht="270" x14ac:dyDescent="0.25">
      <c r="A9" s="17">
        <v>6</v>
      </c>
      <c r="B9" s="18" t="s">
        <v>21</v>
      </c>
      <c r="C9" s="21" t="s">
        <v>22</v>
      </c>
      <c r="D9" s="17" t="s">
        <v>9</v>
      </c>
      <c r="E9" s="17">
        <v>500</v>
      </c>
      <c r="F9" s="11"/>
      <c r="G9" s="11">
        <f t="shared" si="0"/>
        <v>0</v>
      </c>
      <c r="H9" s="11"/>
      <c r="I9" s="11">
        <f t="shared" si="1"/>
        <v>0</v>
      </c>
    </row>
    <row r="10" spans="1:9" ht="247.5" customHeight="1" x14ac:dyDescent="0.25">
      <c r="A10" s="17">
        <v>7</v>
      </c>
      <c r="B10" s="18" t="s">
        <v>23</v>
      </c>
      <c r="C10" s="21" t="s">
        <v>24</v>
      </c>
      <c r="D10" s="17" t="s">
        <v>9</v>
      </c>
      <c r="E10" s="17">
        <v>500</v>
      </c>
      <c r="F10" s="11"/>
      <c r="G10" s="11">
        <f t="shared" si="0"/>
        <v>0</v>
      </c>
      <c r="H10" s="11"/>
      <c r="I10" s="11">
        <f t="shared" si="1"/>
        <v>0</v>
      </c>
    </row>
    <row r="11" spans="1:9" ht="240" customHeight="1" x14ac:dyDescent="0.25">
      <c r="A11" s="17">
        <v>8</v>
      </c>
      <c r="B11" s="18" t="s">
        <v>25</v>
      </c>
      <c r="C11" s="19" t="s">
        <v>26</v>
      </c>
      <c r="D11" s="17" t="s">
        <v>9</v>
      </c>
      <c r="E11" s="17">
        <v>50</v>
      </c>
      <c r="F11" s="11"/>
      <c r="G11" s="11">
        <f t="shared" si="0"/>
        <v>0</v>
      </c>
      <c r="H11" s="11"/>
      <c r="I11" s="11">
        <f t="shared" si="1"/>
        <v>0</v>
      </c>
    </row>
    <row r="12" spans="1:9" ht="356.1" customHeight="1" x14ac:dyDescent="0.25">
      <c r="A12" s="17">
        <v>9</v>
      </c>
      <c r="B12" s="18" t="s">
        <v>27</v>
      </c>
      <c r="C12" s="19" t="s">
        <v>28</v>
      </c>
      <c r="D12" s="17" t="s">
        <v>9</v>
      </c>
      <c r="E12" s="17">
        <v>50</v>
      </c>
      <c r="F12" s="11"/>
      <c r="G12" s="11">
        <f t="shared" si="0"/>
        <v>0</v>
      </c>
      <c r="H12" s="11"/>
      <c r="I12" s="11">
        <f t="shared" si="1"/>
        <v>0</v>
      </c>
    </row>
    <row r="13" spans="1:9" ht="14.1" customHeight="1" x14ac:dyDescent="0.25">
      <c r="A13" s="12" t="s">
        <v>30</v>
      </c>
      <c r="B13" s="12"/>
      <c r="C13" s="12"/>
      <c r="D13" s="12"/>
      <c r="E13" s="12"/>
      <c r="F13" s="12"/>
      <c r="G13" s="13">
        <f>SUM(G4:G12)</f>
        <v>0</v>
      </c>
      <c r="H13" s="11"/>
      <c r="I13" s="13">
        <f>SUM(I4:I12)</f>
        <v>0</v>
      </c>
    </row>
    <row r="14" spans="1:9" x14ac:dyDescent="0.25">
      <c r="C14" s="15"/>
    </row>
    <row r="15" spans="1:9" s="16" customFormat="1" ht="107.1" customHeight="1" x14ac:dyDescent="0.25">
      <c r="A15" s="22" t="s">
        <v>29</v>
      </c>
      <c r="B15" s="23"/>
      <c r="C15" s="23"/>
      <c r="D15" s="23"/>
      <c r="E15" s="23"/>
      <c r="F15" s="23"/>
      <c r="G15" s="23"/>
      <c r="H15" s="23"/>
      <c r="I15" s="24"/>
    </row>
  </sheetData>
  <sheetProtection algorithmName="SHA-512" hashValue="Xpb5Y1Jp+wSkD9aWET3XuLjwY0QtH9XCk+JrIB47n8CXNStGjDRlVKBXYPJuKylp5JWCbCinzU9HfebRuue0EA==" saltValue="11tPaDtH0poq/b9aQXpccA==" spinCount="100000" sheet="1" objects="1" scenarios="1"/>
  <mergeCells count="3">
    <mergeCell ref="A1:I1"/>
    <mergeCell ref="A15:I15"/>
    <mergeCell ref="A13:F13"/>
  </mergeCell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30DC0-D3A6-45B6-996C-97DBFC20AC73}">
  <dimension ref="A1:I7"/>
  <sheetViews>
    <sheetView workbookViewId="0">
      <selection activeCell="A2" sqref="A2:E6"/>
    </sheetView>
  </sheetViews>
  <sheetFormatPr defaultRowHeight="15" x14ac:dyDescent="0.25"/>
  <cols>
    <col min="1" max="1" width="5.28515625" style="10" customWidth="1"/>
    <col min="2" max="2" width="17.140625" style="25" customWidth="1"/>
    <col min="3" max="3" width="31.140625" style="14" customWidth="1"/>
    <col min="4" max="4" width="8.7109375" style="10"/>
    <col min="5" max="5" width="9.28515625" style="10" customWidth="1"/>
    <col min="6" max="6" width="11.5703125" style="10" customWidth="1"/>
    <col min="7" max="7" width="12.85546875" style="10" customWidth="1"/>
    <col min="8" max="8" width="8.140625" style="10" customWidth="1"/>
    <col min="9" max="9" width="13.42578125" style="10" customWidth="1"/>
    <col min="10" max="16384" width="9.140625" style="6"/>
  </cols>
  <sheetData>
    <row r="1" spans="1:9" ht="31.5" customHeight="1" x14ac:dyDescent="0.25">
      <c r="A1" s="5" t="s">
        <v>31</v>
      </c>
      <c r="B1" s="5"/>
      <c r="C1" s="5"/>
      <c r="D1" s="5"/>
      <c r="E1" s="5"/>
      <c r="F1" s="5"/>
      <c r="G1" s="5"/>
      <c r="H1" s="5"/>
      <c r="I1" s="5"/>
    </row>
    <row r="2" spans="1:9" s="10" customFormat="1" ht="75" x14ac:dyDescent="0.25">
      <c r="A2" s="1" t="s">
        <v>0</v>
      </c>
      <c r="B2" s="2" t="s">
        <v>1</v>
      </c>
      <c r="C2" s="2" t="s">
        <v>2</v>
      </c>
      <c r="D2" s="2" t="s">
        <v>3</v>
      </c>
      <c r="E2" s="2" t="s">
        <v>4</v>
      </c>
      <c r="F2" s="7" t="s">
        <v>5</v>
      </c>
      <c r="G2" s="7" t="s">
        <v>6</v>
      </c>
      <c r="H2" s="7" t="s">
        <v>7</v>
      </c>
      <c r="I2" s="7" t="s">
        <v>8</v>
      </c>
    </row>
    <row r="3" spans="1:9" s="10" customFormat="1" x14ac:dyDescent="0.25">
      <c r="A3" s="3">
        <v>1</v>
      </c>
      <c r="B3" s="4">
        <v>2</v>
      </c>
      <c r="C3" s="4">
        <v>3</v>
      </c>
      <c r="D3" s="4">
        <v>4</v>
      </c>
      <c r="E3" s="4">
        <v>5</v>
      </c>
      <c r="F3" s="9">
        <v>6</v>
      </c>
      <c r="G3" s="9">
        <v>7</v>
      </c>
      <c r="H3" s="9">
        <v>8</v>
      </c>
      <c r="I3" s="9">
        <v>9</v>
      </c>
    </row>
    <row r="4" spans="1:9" ht="120" x14ac:dyDescent="0.25">
      <c r="A4" s="17">
        <v>1</v>
      </c>
      <c r="B4" s="26" t="s">
        <v>32</v>
      </c>
      <c r="C4" s="18" t="s">
        <v>35</v>
      </c>
      <c r="D4" s="17" t="s">
        <v>9</v>
      </c>
      <c r="E4" s="17">
        <v>100</v>
      </c>
      <c r="F4" s="11"/>
      <c r="G4" s="11">
        <f>F4*E4</f>
        <v>0</v>
      </c>
      <c r="H4" s="11"/>
      <c r="I4" s="11">
        <f>G4*H4+G4</f>
        <v>0</v>
      </c>
    </row>
    <row r="5" spans="1:9" ht="105" x14ac:dyDescent="0.25">
      <c r="A5" s="17">
        <v>2</v>
      </c>
      <c r="B5" s="26" t="s">
        <v>33</v>
      </c>
      <c r="C5" s="18" t="s">
        <v>36</v>
      </c>
      <c r="D5" s="17" t="s">
        <v>9</v>
      </c>
      <c r="E5" s="17">
        <v>100</v>
      </c>
      <c r="F5" s="11"/>
      <c r="G5" s="11">
        <f t="shared" ref="G5:G6" si="0">F5*E5</f>
        <v>0</v>
      </c>
      <c r="H5" s="11"/>
      <c r="I5" s="11">
        <f t="shared" ref="I5:I6" si="1">G5*H5+G5</f>
        <v>0</v>
      </c>
    </row>
    <row r="6" spans="1:9" ht="30" x14ac:dyDescent="0.25">
      <c r="A6" s="17">
        <v>3</v>
      </c>
      <c r="B6" s="26" t="s">
        <v>34</v>
      </c>
      <c r="C6" s="21" t="s">
        <v>37</v>
      </c>
      <c r="D6" s="17" t="s">
        <v>9</v>
      </c>
      <c r="E6" s="17">
        <v>50</v>
      </c>
      <c r="F6" s="11"/>
      <c r="G6" s="11">
        <f t="shared" si="0"/>
        <v>0</v>
      </c>
      <c r="H6" s="11"/>
      <c r="I6" s="11">
        <f t="shared" si="1"/>
        <v>0</v>
      </c>
    </row>
    <row r="7" spans="1:9" ht="18.75" x14ac:dyDescent="0.25">
      <c r="A7" s="12" t="s">
        <v>30</v>
      </c>
      <c r="B7" s="12"/>
      <c r="C7" s="12"/>
      <c r="D7" s="12"/>
      <c r="E7" s="12"/>
      <c r="F7" s="12"/>
      <c r="G7" s="11">
        <f>SUM(G4:G6)</f>
        <v>0</v>
      </c>
      <c r="H7" s="11"/>
      <c r="I7" s="11">
        <f>SUM(I4:I6)</f>
        <v>0</v>
      </c>
    </row>
  </sheetData>
  <sheetProtection algorithmName="SHA-512" hashValue="c0pFF6OaSjFbbTUWh/sYzTi0UM78N2yKIVx4FCSlVao1oSb1EQVNNHzGhw6baSXuOp5Q6w4zHlZ3SIxaWUsrbQ==" saltValue="3C6mUxDoWCAhbd/HGml2pg==" spinCount="100000" sheet="1" objects="1" scenarios="1"/>
  <mergeCells count="2">
    <mergeCell ref="A1:I1"/>
    <mergeCell ref="A7:F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F5DC2-0C3E-4E8B-B123-F11CE5FD37CC}">
  <dimension ref="A1:J23"/>
  <sheetViews>
    <sheetView topLeftCell="A11" zoomScale="75" zoomScaleNormal="75" workbookViewId="0">
      <selection activeCell="A16" activeCellId="1" sqref="A2:E13 A16:J23"/>
    </sheetView>
  </sheetViews>
  <sheetFormatPr defaultRowHeight="15" x14ac:dyDescent="0.25"/>
  <cols>
    <col min="1" max="1" width="5.28515625" style="10" customWidth="1"/>
    <col min="2" max="2" width="17.140625" style="10" customWidth="1"/>
    <col min="3" max="3" width="31.140625" style="14" customWidth="1"/>
    <col min="4" max="4" width="8.7109375" style="10"/>
    <col min="5" max="5" width="9.28515625" style="10" customWidth="1"/>
    <col min="6" max="6" width="11.5703125" style="10" customWidth="1"/>
    <col min="7" max="7" width="12.85546875" style="10" customWidth="1"/>
    <col min="8" max="8" width="8.140625" style="10" customWidth="1"/>
    <col min="9" max="9" width="13.42578125" style="10" customWidth="1"/>
    <col min="10" max="10" width="17.5703125" style="10" customWidth="1"/>
    <col min="11" max="16384" width="9.140625" style="6"/>
  </cols>
  <sheetData>
    <row r="1" spans="1:10" x14ac:dyDescent="0.25">
      <c r="A1" s="27" t="s">
        <v>38</v>
      </c>
      <c r="B1" s="27"/>
      <c r="C1" s="27"/>
      <c r="D1" s="27"/>
      <c r="E1" s="27"/>
      <c r="F1" s="27"/>
      <c r="G1" s="27"/>
      <c r="H1" s="27"/>
      <c r="I1" s="27"/>
    </row>
    <row r="2" spans="1:10" s="10" customFormat="1" ht="75" x14ac:dyDescent="0.25">
      <c r="A2" s="1" t="s">
        <v>0</v>
      </c>
      <c r="B2" s="2" t="s">
        <v>1</v>
      </c>
      <c r="C2" s="2" t="s">
        <v>2</v>
      </c>
      <c r="D2" s="2" t="s">
        <v>3</v>
      </c>
      <c r="E2" s="2" t="s">
        <v>4</v>
      </c>
      <c r="F2" s="7" t="s">
        <v>5</v>
      </c>
      <c r="G2" s="7" t="s">
        <v>6</v>
      </c>
      <c r="H2" s="7" t="s">
        <v>7</v>
      </c>
      <c r="I2" s="7" t="s">
        <v>8</v>
      </c>
      <c r="J2" s="7" t="s">
        <v>42</v>
      </c>
    </row>
    <row r="3" spans="1:10" s="10" customFormat="1" x14ac:dyDescent="0.25">
      <c r="A3" s="3">
        <v>1</v>
      </c>
      <c r="B3" s="4">
        <v>2</v>
      </c>
      <c r="C3" s="4">
        <v>3</v>
      </c>
      <c r="D3" s="4">
        <v>4</v>
      </c>
      <c r="E3" s="4">
        <v>5</v>
      </c>
      <c r="F3" s="9">
        <v>6</v>
      </c>
      <c r="G3" s="9">
        <v>7</v>
      </c>
      <c r="H3" s="9">
        <v>8</v>
      </c>
      <c r="I3" s="9">
        <v>9</v>
      </c>
      <c r="J3" s="9">
        <v>10</v>
      </c>
    </row>
    <row r="4" spans="1:10" ht="255" x14ac:dyDescent="0.25">
      <c r="A4" s="17">
        <v>1</v>
      </c>
      <c r="B4" s="28" t="s">
        <v>39</v>
      </c>
      <c r="C4" s="18" t="s">
        <v>40</v>
      </c>
      <c r="D4" s="17" t="s">
        <v>9</v>
      </c>
      <c r="E4" s="17">
        <v>2000</v>
      </c>
      <c r="F4" s="11"/>
      <c r="G4" s="11">
        <f>F4*E4</f>
        <v>0</v>
      </c>
      <c r="H4" s="11"/>
      <c r="I4" s="11">
        <f>G4*H4+G4</f>
        <v>0</v>
      </c>
      <c r="J4" s="11"/>
    </row>
    <row r="5" spans="1:10" ht="189.6" customHeight="1" x14ac:dyDescent="0.25">
      <c r="A5" s="17">
        <v>2</v>
      </c>
      <c r="B5" s="28" t="s">
        <v>41</v>
      </c>
      <c r="C5" s="18" t="s">
        <v>67</v>
      </c>
      <c r="D5" s="17" t="s">
        <v>9</v>
      </c>
      <c r="E5" s="17">
        <v>100</v>
      </c>
      <c r="F5" s="11"/>
      <c r="G5" s="11">
        <f t="shared" ref="G5:G13" si="0">F5*E5</f>
        <v>0</v>
      </c>
      <c r="H5" s="11"/>
      <c r="I5" s="11">
        <f t="shared" ref="I5:I13" si="1">G5*H5+G5</f>
        <v>0</v>
      </c>
      <c r="J5" s="11"/>
    </row>
    <row r="6" spans="1:10" ht="293.45" customHeight="1" x14ac:dyDescent="0.25">
      <c r="A6" s="17">
        <v>3</v>
      </c>
      <c r="B6" s="28" t="s">
        <v>43</v>
      </c>
      <c r="C6" s="21" t="s">
        <v>44</v>
      </c>
      <c r="D6" s="17" t="s">
        <v>9</v>
      </c>
      <c r="E6" s="17">
        <v>1000</v>
      </c>
      <c r="F6" s="11"/>
      <c r="G6" s="11">
        <f t="shared" si="0"/>
        <v>0</v>
      </c>
      <c r="H6" s="11"/>
      <c r="I6" s="11">
        <f t="shared" si="1"/>
        <v>0</v>
      </c>
      <c r="J6" s="11"/>
    </row>
    <row r="7" spans="1:10" ht="324.95" customHeight="1" x14ac:dyDescent="0.25">
      <c r="A7" s="17">
        <v>4</v>
      </c>
      <c r="B7" s="29" t="s">
        <v>45</v>
      </c>
      <c r="C7" s="21" t="s">
        <v>46</v>
      </c>
      <c r="D7" s="17" t="s">
        <v>9</v>
      </c>
      <c r="E7" s="17">
        <v>2000</v>
      </c>
      <c r="F7" s="11"/>
      <c r="G7" s="11">
        <f t="shared" si="0"/>
        <v>0</v>
      </c>
      <c r="H7" s="11"/>
      <c r="I7" s="11">
        <f t="shared" si="1"/>
        <v>0</v>
      </c>
      <c r="J7" s="11"/>
    </row>
    <row r="8" spans="1:10" ht="296.10000000000002" customHeight="1" x14ac:dyDescent="0.25">
      <c r="A8" s="17">
        <v>5</v>
      </c>
      <c r="B8" s="28" t="s">
        <v>47</v>
      </c>
      <c r="C8" s="21" t="s">
        <v>48</v>
      </c>
      <c r="D8" s="17" t="s">
        <v>9</v>
      </c>
      <c r="E8" s="17">
        <v>1000</v>
      </c>
      <c r="F8" s="11"/>
      <c r="G8" s="11">
        <f t="shared" si="0"/>
        <v>0</v>
      </c>
      <c r="H8" s="11"/>
      <c r="I8" s="11">
        <f t="shared" si="1"/>
        <v>0</v>
      </c>
      <c r="J8" s="11"/>
    </row>
    <row r="9" spans="1:10" ht="345.95" customHeight="1" x14ac:dyDescent="0.25">
      <c r="A9" s="17">
        <v>6</v>
      </c>
      <c r="B9" s="28" t="s">
        <v>49</v>
      </c>
      <c r="C9" s="21" t="s">
        <v>50</v>
      </c>
      <c r="D9" s="17" t="s">
        <v>9</v>
      </c>
      <c r="E9" s="17">
        <v>500</v>
      </c>
      <c r="F9" s="11"/>
      <c r="G9" s="11">
        <f t="shared" si="0"/>
        <v>0</v>
      </c>
      <c r="H9" s="11"/>
      <c r="I9" s="11">
        <f t="shared" si="1"/>
        <v>0</v>
      </c>
      <c r="J9" s="11"/>
    </row>
    <row r="10" spans="1:10" ht="210" x14ac:dyDescent="0.25">
      <c r="A10" s="17">
        <v>7</v>
      </c>
      <c r="B10" s="28" t="s">
        <v>51</v>
      </c>
      <c r="C10" s="21" t="s">
        <v>52</v>
      </c>
      <c r="D10" s="17" t="s">
        <v>9</v>
      </c>
      <c r="E10" s="17">
        <v>1000</v>
      </c>
      <c r="F10" s="11"/>
      <c r="G10" s="11">
        <f t="shared" si="0"/>
        <v>0</v>
      </c>
      <c r="H10" s="11"/>
      <c r="I10" s="11">
        <f t="shared" si="1"/>
        <v>0</v>
      </c>
      <c r="J10" s="11"/>
    </row>
    <row r="11" spans="1:10" ht="210" x14ac:dyDescent="0.25">
      <c r="A11" s="17">
        <v>8</v>
      </c>
      <c r="B11" s="28" t="s">
        <v>53</v>
      </c>
      <c r="C11" s="21" t="s">
        <v>54</v>
      </c>
      <c r="D11" s="17" t="s">
        <v>9</v>
      </c>
      <c r="E11" s="17">
        <v>2000</v>
      </c>
      <c r="F11" s="11"/>
      <c r="G11" s="11">
        <f t="shared" si="0"/>
        <v>0</v>
      </c>
      <c r="H11" s="11"/>
      <c r="I11" s="11">
        <f t="shared" si="1"/>
        <v>0</v>
      </c>
      <c r="J11" s="11"/>
    </row>
    <row r="12" spans="1:10" ht="210" x14ac:dyDescent="0.25">
      <c r="A12" s="17">
        <v>9</v>
      </c>
      <c r="B12" s="28" t="s">
        <v>55</v>
      </c>
      <c r="C12" s="21" t="s">
        <v>56</v>
      </c>
      <c r="D12" s="17" t="s">
        <v>9</v>
      </c>
      <c r="E12" s="17">
        <v>1000</v>
      </c>
      <c r="F12" s="11"/>
      <c r="G12" s="11">
        <f t="shared" si="0"/>
        <v>0</v>
      </c>
      <c r="H12" s="11"/>
      <c r="I12" s="11">
        <f t="shared" si="1"/>
        <v>0</v>
      </c>
      <c r="J12" s="11"/>
    </row>
    <row r="13" spans="1:10" ht="210" x14ac:dyDescent="0.25">
      <c r="A13" s="17">
        <v>10</v>
      </c>
      <c r="B13" s="28" t="s">
        <v>57</v>
      </c>
      <c r="C13" s="21" t="s">
        <v>58</v>
      </c>
      <c r="D13" s="17" t="s">
        <v>9</v>
      </c>
      <c r="E13" s="17">
        <v>1000</v>
      </c>
      <c r="F13" s="11"/>
      <c r="G13" s="11">
        <f t="shared" si="0"/>
        <v>0</v>
      </c>
      <c r="H13" s="11"/>
      <c r="I13" s="11">
        <f t="shared" si="1"/>
        <v>0</v>
      </c>
      <c r="J13" s="11"/>
    </row>
    <row r="14" spans="1:10" ht="18.75" x14ac:dyDescent="0.25">
      <c r="A14" s="12" t="s">
        <v>30</v>
      </c>
      <c r="B14" s="12"/>
      <c r="C14" s="12"/>
      <c r="D14" s="12"/>
      <c r="E14" s="12"/>
      <c r="F14" s="12"/>
      <c r="G14" s="11">
        <f>SUM(G4:G13)</f>
        <v>0</v>
      </c>
      <c r="H14" s="11"/>
      <c r="I14" s="11">
        <f>SUM(I4:I13)</f>
        <v>0</v>
      </c>
      <c r="J14" s="11"/>
    </row>
    <row r="16" spans="1:10" x14ac:dyDescent="0.25">
      <c r="A16" s="30" t="s">
        <v>59</v>
      </c>
      <c r="B16" s="31"/>
      <c r="C16" s="31"/>
      <c r="D16" s="31"/>
      <c r="E16" s="31"/>
      <c r="F16" s="31"/>
      <c r="G16" s="31"/>
      <c r="H16" s="31"/>
      <c r="I16" s="31"/>
      <c r="J16" s="32"/>
    </row>
    <row r="17" spans="1:10" x14ac:dyDescent="0.25">
      <c r="A17" s="33"/>
      <c r="B17" s="34"/>
      <c r="C17" s="34"/>
      <c r="D17" s="34"/>
      <c r="E17" s="34"/>
      <c r="F17" s="34"/>
      <c r="G17" s="34"/>
      <c r="H17" s="34"/>
      <c r="I17" s="34"/>
      <c r="J17" s="35"/>
    </row>
    <row r="18" spans="1:10" x14ac:dyDescent="0.25">
      <c r="A18" s="33"/>
      <c r="B18" s="34"/>
      <c r="C18" s="34"/>
      <c r="D18" s="34"/>
      <c r="E18" s="34"/>
      <c r="F18" s="34"/>
      <c r="G18" s="34"/>
      <c r="H18" s="34"/>
      <c r="I18" s="34"/>
      <c r="J18" s="35"/>
    </row>
    <row r="19" spans="1:10" x14ac:dyDescent="0.25">
      <c r="A19" s="33"/>
      <c r="B19" s="34"/>
      <c r="C19" s="34"/>
      <c r="D19" s="34"/>
      <c r="E19" s="34"/>
      <c r="F19" s="34"/>
      <c r="G19" s="34"/>
      <c r="H19" s="34"/>
      <c r="I19" s="34"/>
      <c r="J19" s="35"/>
    </row>
    <row r="20" spans="1:10" x14ac:dyDescent="0.25">
      <c r="A20" s="33"/>
      <c r="B20" s="34"/>
      <c r="C20" s="34"/>
      <c r="D20" s="34"/>
      <c r="E20" s="34"/>
      <c r="F20" s="34"/>
      <c r="G20" s="34"/>
      <c r="H20" s="34"/>
      <c r="I20" s="34"/>
      <c r="J20" s="35"/>
    </row>
    <row r="21" spans="1:10" x14ac:dyDescent="0.25">
      <c r="A21" s="33"/>
      <c r="B21" s="34"/>
      <c r="C21" s="34"/>
      <c r="D21" s="34"/>
      <c r="E21" s="34"/>
      <c r="F21" s="34"/>
      <c r="G21" s="34"/>
      <c r="H21" s="34"/>
      <c r="I21" s="34"/>
      <c r="J21" s="35"/>
    </row>
    <row r="22" spans="1:10" x14ac:dyDescent="0.25">
      <c r="A22" s="33"/>
      <c r="B22" s="34"/>
      <c r="C22" s="34"/>
      <c r="D22" s="34"/>
      <c r="E22" s="34"/>
      <c r="F22" s="34"/>
      <c r="G22" s="34"/>
      <c r="H22" s="34"/>
      <c r="I22" s="34"/>
      <c r="J22" s="35"/>
    </row>
    <row r="23" spans="1:10" x14ac:dyDescent="0.25">
      <c r="A23" s="36"/>
      <c r="B23" s="37"/>
      <c r="C23" s="37"/>
      <c r="D23" s="37"/>
      <c r="E23" s="37"/>
      <c r="F23" s="37"/>
      <c r="G23" s="37"/>
      <c r="H23" s="37"/>
      <c r="I23" s="37"/>
      <c r="J23" s="38"/>
    </row>
  </sheetData>
  <sheetProtection algorithmName="SHA-512" hashValue="adqFAs4462H/vN2KVw6Lu6URZ/NXxOaZ0MV4AxFWV62sHgnY7CzA++bNUppKJHq6H2PNywduCM29sqeOb/Zz6Q==" saltValue="/CPEOBV0PTQ/xxeu5y10pg==" spinCount="100000" sheet="1" objects="1" scenarios="1"/>
  <mergeCells count="3">
    <mergeCell ref="A1:I1"/>
    <mergeCell ref="A14:F14"/>
    <mergeCell ref="A16:J2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C717C-9D94-482D-A1A4-7E58A02F93C3}">
  <dimension ref="A1:I7"/>
  <sheetViews>
    <sheetView workbookViewId="0">
      <selection activeCell="A2" sqref="A2:E6"/>
    </sheetView>
  </sheetViews>
  <sheetFormatPr defaultRowHeight="15" x14ac:dyDescent="0.25"/>
  <cols>
    <col min="1" max="1" width="5.28515625" style="6" customWidth="1"/>
    <col min="2" max="2" width="17.140625" style="6" customWidth="1"/>
    <col min="3" max="3" width="31.140625" style="6" customWidth="1"/>
    <col min="4" max="4" width="9.140625" style="6"/>
    <col min="5" max="5" width="9.28515625" style="6" customWidth="1"/>
    <col min="6" max="6" width="11.5703125" style="6" customWidth="1"/>
    <col min="7" max="7" width="12.85546875" style="6" customWidth="1"/>
    <col min="8" max="8" width="8.140625" style="6" customWidth="1"/>
    <col min="9" max="9" width="13.42578125" style="6" customWidth="1"/>
    <col min="10" max="16384" width="9.140625" style="6"/>
  </cols>
  <sheetData>
    <row r="1" spans="1:9" ht="29.45" customHeight="1" x14ac:dyDescent="0.25">
      <c r="A1" s="5" t="s">
        <v>60</v>
      </c>
      <c r="B1" s="5"/>
      <c r="C1" s="5"/>
      <c r="D1" s="5"/>
      <c r="E1" s="5"/>
      <c r="F1" s="5"/>
      <c r="G1" s="5"/>
      <c r="H1" s="5"/>
      <c r="I1" s="5"/>
    </row>
    <row r="2" spans="1:9" ht="75" x14ac:dyDescent="0.25">
      <c r="A2" s="1" t="s">
        <v>0</v>
      </c>
      <c r="B2" s="2" t="s">
        <v>1</v>
      </c>
      <c r="C2" s="2" t="s">
        <v>2</v>
      </c>
      <c r="D2" s="2" t="s">
        <v>3</v>
      </c>
      <c r="E2" s="2" t="s">
        <v>4</v>
      </c>
      <c r="F2" s="7" t="s">
        <v>5</v>
      </c>
      <c r="G2" s="7" t="s">
        <v>6</v>
      </c>
      <c r="H2" s="7" t="s">
        <v>7</v>
      </c>
      <c r="I2" s="7" t="s">
        <v>8</v>
      </c>
    </row>
    <row r="3" spans="1:9" x14ac:dyDescent="0.25">
      <c r="A3" s="3">
        <v>1</v>
      </c>
      <c r="B3" s="4">
        <v>2</v>
      </c>
      <c r="C3" s="4">
        <v>3</v>
      </c>
      <c r="D3" s="4">
        <v>4</v>
      </c>
      <c r="E3" s="4">
        <v>5</v>
      </c>
      <c r="F3" s="9">
        <v>6</v>
      </c>
      <c r="G3" s="9">
        <v>7</v>
      </c>
      <c r="H3" s="9">
        <v>8</v>
      </c>
      <c r="I3" s="9">
        <v>9</v>
      </c>
    </row>
    <row r="4" spans="1:9" ht="45" x14ac:dyDescent="0.25">
      <c r="A4" s="17">
        <v>1</v>
      </c>
      <c r="B4" s="20" t="s">
        <v>61</v>
      </c>
      <c r="C4" s="18" t="s">
        <v>62</v>
      </c>
      <c r="D4" s="17" t="s">
        <v>9</v>
      </c>
      <c r="E4" s="17">
        <v>2000</v>
      </c>
      <c r="F4" s="11"/>
      <c r="G4" s="11">
        <f>F4*E4</f>
        <v>0</v>
      </c>
      <c r="H4" s="11"/>
      <c r="I4" s="11">
        <f>G4*H4+G4</f>
        <v>0</v>
      </c>
    </row>
    <row r="5" spans="1:9" ht="45" x14ac:dyDescent="0.25">
      <c r="A5" s="40">
        <v>2</v>
      </c>
      <c r="B5" s="20" t="s">
        <v>63</v>
      </c>
      <c r="C5" s="18" t="s">
        <v>62</v>
      </c>
      <c r="D5" s="17" t="s">
        <v>9</v>
      </c>
      <c r="E5" s="17">
        <v>2000</v>
      </c>
      <c r="F5" s="11"/>
      <c r="G5" s="11">
        <f t="shared" ref="G5:G6" si="0">F5*E5</f>
        <v>0</v>
      </c>
      <c r="H5" s="11"/>
      <c r="I5" s="11">
        <f t="shared" ref="I5:I6" si="1">G5*H5+G5</f>
        <v>0</v>
      </c>
    </row>
    <row r="6" spans="1:9" ht="30" x14ac:dyDescent="0.25">
      <c r="A6" s="40">
        <v>3</v>
      </c>
      <c r="B6" s="20" t="s">
        <v>65</v>
      </c>
      <c r="C6" s="21" t="s">
        <v>64</v>
      </c>
      <c r="D6" s="17" t="s">
        <v>9</v>
      </c>
      <c r="E6" s="17">
        <v>2000</v>
      </c>
      <c r="F6" s="11"/>
      <c r="G6" s="11">
        <f t="shared" si="0"/>
        <v>0</v>
      </c>
      <c r="H6" s="11"/>
      <c r="I6" s="11">
        <f t="shared" si="1"/>
        <v>0</v>
      </c>
    </row>
    <row r="7" spans="1:9" ht="18.75" x14ac:dyDescent="0.3">
      <c r="A7" s="39" t="s">
        <v>30</v>
      </c>
      <c r="B7" s="39"/>
      <c r="C7" s="39"/>
      <c r="D7" s="39"/>
      <c r="E7" s="39"/>
      <c r="F7" s="39"/>
      <c r="G7" s="11">
        <f>SUM(G4:G6)</f>
        <v>0</v>
      </c>
      <c r="H7" s="11"/>
      <c r="I7" s="11">
        <f>SUM(I4:I6)</f>
        <v>0</v>
      </c>
    </row>
  </sheetData>
  <sheetProtection algorithmName="SHA-512" hashValue="zgEllmMGl/TDSwJE6l4+3gILxnEmWxouD0PnE5SxzIXImHbymv4p5nYtn8nmQkMowt38Ki8Tvntnz8MIJZAKPg==" saltValue="rqs/ADpVLHRxn27sPWLL0A==" spinCount="100000" sheet="1" objects="1" scenarios="1"/>
  <mergeCells count="2">
    <mergeCell ref="A1:I1"/>
    <mergeCell ref="A7:F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3209-900D-4F18-926F-DCBB824B2D06}">
  <dimension ref="A1:I7"/>
  <sheetViews>
    <sheetView tabSelected="1" workbookViewId="0">
      <selection activeCell="A2" sqref="A2:E6"/>
    </sheetView>
  </sheetViews>
  <sheetFormatPr defaultRowHeight="15" x14ac:dyDescent="0.25"/>
  <cols>
    <col min="1" max="1" width="5.28515625" style="6" customWidth="1"/>
    <col min="2" max="2" width="17.140625" style="6" customWidth="1"/>
    <col min="3" max="3" width="31.140625" style="6" customWidth="1"/>
    <col min="4" max="4" width="9.140625" style="6"/>
    <col min="5" max="5" width="9.28515625" style="6" customWidth="1"/>
    <col min="6" max="6" width="11.5703125" style="6" customWidth="1"/>
    <col min="7" max="7" width="12.85546875" style="6" customWidth="1"/>
    <col min="8" max="8" width="8.140625" style="6" customWidth="1"/>
    <col min="9" max="9" width="13.42578125" style="6" customWidth="1"/>
    <col min="10" max="16384" width="9.140625" style="6"/>
  </cols>
  <sheetData>
    <row r="1" spans="1:9" ht="29.1" customHeight="1" x14ac:dyDescent="0.25">
      <c r="A1" s="5" t="s">
        <v>66</v>
      </c>
      <c r="B1" s="5"/>
      <c r="C1" s="5"/>
      <c r="D1" s="5"/>
      <c r="E1" s="5"/>
      <c r="F1" s="5"/>
      <c r="G1" s="5"/>
      <c r="H1" s="5"/>
      <c r="I1" s="5"/>
    </row>
    <row r="2" spans="1:9" ht="75" x14ac:dyDescent="0.25">
      <c r="A2" s="1" t="s">
        <v>0</v>
      </c>
      <c r="B2" s="2" t="s">
        <v>1</v>
      </c>
      <c r="C2" s="2" t="s">
        <v>2</v>
      </c>
      <c r="D2" s="2" t="s">
        <v>3</v>
      </c>
      <c r="E2" s="2" t="s">
        <v>4</v>
      </c>
      <c r="F2" s="7" t="s">
        <v>5</v>
      </c>
      <c r="G2" s="7" t="s">
        <v>6</v>
      </c>
      <c r="H2" s="7" t="s">
        <v>7</v>
      </c>
      <c r="I2" s="7" t="s">
        <v>8</v>
      </c>
    </row>
    <row r="3" spans="1:9" x14ac:dyDescent="0.25">
      <c r="A3" s="3">
        <v>1</v>
      </c>
      <c r="B3" s="4">
        <v>2</v>
      </c>
      <c r="C3" s="4">
        <v>3</v>
      </c>
      <c r="D3" s="4">
        <v>4</v>
      </c>
      <c r="E3" s="4">
        <v>5</v>
      </c>
      <c r="F3" s="9">
        <v>6</v>
      </c>
      <c r="G3" s="9">
        <v>7</v>
      </c>
      <c r="H3" s="9">
        <v>8</v>
      </c>
      <c r="I3" s="9">
        <v>9</v>
      </c>
    </row>
    <row r="4" spans="1:9" ht="45" x14ac:dyDescent="0.25">
      <c r="A4" s="17">
        <v>1</v>
      </c>
      <c r="B4" s="20" t="s">
        <v>61</v>
      </c>
      <c r="C4" s="18" t="s">
        <v>62</v>
      </c>
      <c r="D4" s="17" t="s">
        <v>9</v>
      </c>
      <c r="E4" s="17">
        <v>2000</v>
      </c>
      <c r="F4" s="11"/>
      <c r="G4" s="11">
        <f>F4*E4</f>
        <v>0</v>
      </c>
      <c r="H4" s="11"/>
      <c r="I4" s="11">
        <f>G4*H4+G4</f>
        <v>0</v>
      </c>
    </row>
    <row r="5" spans="1:9" ht="45" x14ac:dyDescent="0.25">
      <c r="A5" s="40">
        <v>2</v>
      </c>
      <c r="B5" s="20" t="s">
        <v>63</v>
      </c>
      <c r="C5" s="18" t="s">
        <v>62</v>
      </c>
      <c r="D5" s="17" t="s">
        <v>9</v>
      </c>
      <c r="E5" s="17">
        <v>2000</v>
      </c>
      <c r="F5" s="11"/>
      <c r="G5" s="11">
        <f t="shared" ref="G5:G6" si="0">F5*E5</f>
        <v>0</v>
      </c>
      <c r="H5" s="11"/>
      <c r="I5" s="11">
        <f t="shared" ref="I5:I6" si="1">G5*H5+G5</f>
        <v>0</v>
      </c>
    </row>
    <row r="6" spans="1:9" ht="30" x14ac:dyDescent="0.25">
      <c r="A6" s="40">
        <v>3</v>
      </c>
      <c r="B6" s="20" t="s">
        <v>65</v>
      </c>
      <c r="C6" s="21" t="s">
        <v>64</v>
      </c>
      <c r="D6" s="17" t="s">
        <v>9</v>
      </c>
      <c r="E6" s="17">
        <v>2000</v>
      </c>
      <c r="F6" s="11"/>
      <c r="G6" s="11">
        <f t="shared" si="0"/>
        <v>0</v>
      </c>
      <c r="H6" s="11"/>
      <c r="I6" s="11">
        <f t="shared" si="1"/>
        <v>0</v>
      </c>
    </row>
    <row r="7" spans="1:9" ht="18.75" x14ac:dyDescent="0.3">
      <c r="A7" s="39" t="s">
        <v>30</v>
      </c>
      <c r="B7" s="39"/>
      <c r="C7" s="39"/>
      <c r="D7" s="39"/>
      <c r="E7" s="39"/>
      <c r="F7" s="39"/>
      <c r="G7" s="11">
        <f>SUM(G4:G6)</f>
        <v>0</v>
      </c>
      <c r="H7" s="11"/>
      <c r="I7" s="11">
        <f>SUM(I4:I6)</f>
        <v>0</v>
      </c>
    </row>
  </sheetData>
  <sheetProtection algorithmName="SHA-512" hashValue="geYJLVrFO+hGaAoH3VaGZrHaTuD/0M2pVALghz1efg3KK5Vx6vHhUa+BeB9DYbypaiH8smdd13t6bapDPi/+Vw==" saltValue="JrrWrrs3nvqg1eC863gXUw==" spinCount="100000" sheet="1" objects="1" scenarios="1"/>
  <mergeCells count="2">
    <mergeCell ref="A1:I1"/>
    <mergeCell ref="A7:F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Część 1</vt:lpstr>
      <vt:lpstr>Część 2</vt:lpstr>
      <vt:lpstr>Część 3</vt:lpstr>
      <vt:lpstr>Część 4</vt:lpstr>
      <vt:lpstr>Część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dc:creator>
  <cp:lastModifiedBy>Dagmara Sadowska</cp:lastModifiedBy>
  <dcterms:created xsi:type="dcterms:W3CDTF">2022-01-28T16:58:04Z</dcterms:created>
  <dcterms:modified xsi:type="dcterms:W3CDTF">2022-02-02T09:27:51Z</dcterms:modified>
</cp:coreProperties>
</file>